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9200" windowHeight="11496" tabRatio="504"/>
  </bookViews>
  <sheets>
    <sheet name="Lista de alumnos" sheetId="2" r:id="rId1"/>
    <sheet name="Lista de la clase" sheetId="1" r:id="rId2"/>
    <sheet name="Detalles de alumnos" sheetId="5" r:id="rId3"/>
  </sheets>
  <definedNames>
    <definedName name="Imprimir_Títulos" localSheetId="0">'Lista de alumnos'!$1:$3</definedName>
    <definedName name="ListaDeAlumnos">DirectorioDeAlumnos[NOMBRE DEL ALUMNO]</definedName>
    <definedName name="NombreDeAlumnos">'Detalles de alumnos'!$D$4</definedName>
  </definedNames>
  <calcPr calcId="152511"/>
</workbook>
</file>

<file path=xl/calcChain.xml><?xml version="1.0" encoding="utf-8"?>
<calcChain xmlns="http://schemas.openxmlformats.org/spreadsheetml/2006/main">
  <c r="B17" i="2" l="1"/>
  <c r="B16" i="2"/>
  <c r="B15" i="2"/>
  <c r="B14" i="2"/>
  <c r="B13" i="2"/>
  <c r="B12" i="2"/>
  <c r="B11" i="2"/>
  <c r="B10" i="2"/>
  <c r="B9" i="2"/>
  <c r="B8" i="2"/>
  <c r="D5" i="1"/>
  <c r="B5" i="2" l="1"/>
  <c r="B6" i="2"/>
  <c r="B7" i="2"/>
  <c r="B4" i="2"/>
  <c r="D8" i="1" l="1"/>
  <c r="F9" i="1"/>
  <c r="F11" i="1"/>
  <c r="F8" i="1"/>
  <c r="E10" i="1"/>
  <c r="E12" i="1"/>
  <c r="D9" i="1"/>
  <c r="D11" i="1"/>
  <c r="F10" i="1"/>
  <c r="F12" i="1"/>
  <c r="E9" i="1"/>
  <c r="E11" i="1"/>
  <c r="E8" i="1"/>
  <c r="D10" i="1"/>
  <c r="D12" i="1"/>
  <c r="D12" i="5"/>
  <c r="D10" i="5"/>
  <c r="D8" i="5"/>
  <c r="D6" i="5"/>
  <c r="D7" i="5"/>
  <c r="D5" i="5"/>
  <c r="D11" i="5"/>
  <c r="D9" i="5"/>
</calcChain>
</file>

<file path=xl/sharedStrings.xml><?xml version="1.0" encoding="utf-8"?>
<sst xmlns="http://schemas.openxmlformats.org/spreadsheetml/2006/main" count="45" uniqueCount="28">
  <si>
    <t>FDN</t>
  </si>
  <si>
    <t>Hanson, Mark</t>
  </si>
  <si>
    <t>NOMBRE DEL ALUMNO</t>
  </si>
  <si>
    <t>TELÉFONO PARTICULAR</t>
  </si>
  <si>
    <t>TELÉFONO MÓVIL</t>
  </si>
  <si>
    <t>CONTACTO DE EMERGENCIA</t>
  </si>
  <si>
    <t>TELÉFONO DE EMERGENCIA</t>
  </si>
  <si>
    <t xml:space="preserve"> </t>
  </si>
  <si>
    <t xml:space="preserve">  </t>
  </si>
  <si>
    <t>CURSO</t>
  </si>
  <si>
    <t>INSTRUCTOR</t>
  </si>
  <si>
    <t>FECHA DE INICIO</t>
  </si>
  <si>
    <t>FECHA DE FINALIZACIÓN</t>
  </si>
  <si>
    <t>ALUMNOS INSCRITOS</t>
  </si>
  <si>
    <t>Alexander, David</t>
  </si>
  <si>
    <t>Kim, Shane</t>
  </si>
  <si>
    <t>Mirchandani, Bharat</t>
  </si>
  <si>
    <t>Turner, Richard</t>
  </si>
  <si>
    <t>Artes gráficas 101</t>
  </si>
  <si>
    <t>C.U.R.P.</t>
  </si>
  <si>
    <t>OCUPACIÓN</t>
  </si>
  <si>
    <t>DIRECCIÓN</t>
  </si>
  <si>
    <t>DOCUMENTACIÓN</t>
  </si>
  <si>
    <t>COMPLETA</t>
  </si>
  <si>
    <t>CALLE 2</t>
  </si>
  <si>
    <t>EMPRESARIO</t>
  </si>
  <si>
    <t>Alexander</t>
  </si>
  <si>
    <t>INSERTA TU LOGO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</si>
</sst>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 \ *-"/>
    <numFmt numFmtId="165" formatCode="[&lt;=9999999]###\-####;\(###\)\ ###\-####"/>
    <numFmt numFmtId="166" formatCode="d\-m\-yyyy;@"/>
    <numFmt numFmtId="167" formatCode="[$-40A]d&quot; de &quot;mmm&quot; de &quot;yy"/>
  </numFmts>
  <fonts count="21" x14ac:knownFonts="1">
    <font>
      <sz val="10"/>
      <color theme="1"/>
      <name val="Century Gothic"/>
      <family val="2"/>
      <scheme val="minor"/>
    </font>
    <font>
      <sz val="11"/>
      <color theme="1"/>
      <name val="Century Gothic"/>
      <family val="2"/>
      <scheme val="minor"/>
    </font>
    <font>
      <sz val="11"/>
      <color rgb="FF3F3F76"/>
      <name val="Century Gothic"/>
      <family val="2"/>
      <scheme val="minor"/>
    </font>
    <font>
      <sz val="11"/>
      <color rgb="FFFA7D00"/>
      <name val="Century Gothic"/>
      <family val="2"/>
      <scheme val="minor"/>
    </font>
    <font>
      <i/>
      <sz val="11"/>
      <color rgb="FF7F7F7F"/>
      <name val="Century Gothic"/>
      <family val="2"/>
      <scheme val="minor"/>
    </font>
    <font>
      <sz val="10"/>
      <color theme="1"/>
      <name val="Century Gothic"/>
      <family val="2"/>
      <scheme val="minor"/>
    </font>
    <font>
      <sz val="10"/>
      <color theme="4" tint="-0.249977111117893"/>
      <name val="Century Gothic"/>
      <family val="2"/>
      <scheme val="minor"/>
    </font>
    <font>
      <b/>
      <sz val="10"/>
      <color theme="1" tint="0.34998626667073579"/>
      <name val="Century Gothic"/>
      <family val="2"/>
      <scheme val="minor"/>
    </font>
    <font>
      <sz val="10"/>
      <color theme="1" tint="0.34998626667073579"/>
      <name val="Century Gothic"/>
      <family val="2"/>
      <scheme val="minor"/>
    </font>
    <font>
      <b/>
      <sz val="11"/>
      <color theme="1" tint="0.34998626667073579"/>
      <name val="Bookman Old Style"/>
      <family val="1"/>
      <scheme val="major"/>
    </font>
    <font>
      <sz val="10"/>
      <color theme="1"/>
      <name val="Bookman Old Style"/>
      <family val="1"/>
      <scheme val="major"/>
    </font>
    <font>
      <u/>
      <sz val="10"/>
      <color theme="10"/>
      <name val="Century Gothic"/>
      <family val="2"/>
      <scheme val="minor"/>
    </font>
    <font>
      <b/>
      <sz val="10"/>
      <color theme="1"/>
      <name val="Bookman Old Style"/>
      <family val="1"/>
      <scheme val="major"/>
    </font>
    <font>
      <u/>
      <sz val="10"/>
      <color theme="1"/>
      <name val="Century Gothic"/>
      <family val="2"/>
      <scheme val="minor"/>
    </font>
    <font>
      <sz val="10"/>
      <color theme="0"/>
      <name val="Century Gothic"/>
      <family val="2"/>
      <scheme val="minor"/>
    </font>
    <font>
      <b/>
      <sz val="16"/>
      <color theme="7"/>
      <name val="Bookman Old Style"/>
      <family val="1"/>
      <scheme val="major"/>
    </font>
    <font>
      <b/>
      <sz val="10"/>
      <color theme="7"/>
      <name val="Bookman Old Style"/>
      <family val="1"/>
      <scheme val="major"/>
    </font>
    <font>
      <sz val="10"/>
      <name val="Century Gothic"/>
      <family val="2"/>
      <scheme val="minor"/>
    </font>
    <font>
      <u/>
      <sz val="10"/>
      <name val="Century Gothic"/>
      <family val="2"/>
      <scheme val="minor"/>
    </font>
    <font>
      <b/>
      <i/>
      <sz val="10"/>
      <name val="Century Gothic"/>
      <family val="2"/>
      <scheme val="minor"/>
    </font>
    <font>
      <b/>
      <i/>
      <condense/>
      <extend/>
      <sz val="10"/>
      <name val="Century Gothic"/>
      <family val="2"/>
      <scheme val="minor"/>
    </font>
  </fonts>
  <fills count="6">
    <fill>
      <patternFill patternType="none"/>
    </fill>
    <fill>
      <patternFill patternType="gray125"/>
    </fill>
    <fill>
      <patternFill patternType="solid">
        <fgColor rgb="FFF2F2F2"/>
      </patternFill>
    </fill>
    <fill>
      <patternFill patternType="solid">
        <fgColor theme="5" tint="0.79998168889431442"/>
        <bgColor indexed="64"/>
      </patternFill>
    </fill>
    <fill>
      <patternFill patternType="solid">
        <fgColor theme="0" tint="-0.14999847407452621"/>
        <bgColor indexed="64"/>
      </patternFill>
    </fill>
    <fill>
      <patternFill patternType="solid">
        <fgColor theme="7" tint="0.79998168889431442"/>
        <bgColor indexed="65"/>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ck">
        <color theme="4" tint="0.59996337778862885"/>
      </left>
      <right/>
      <top style="thick">
        <color theme="4" tint="0.59996337778862885"/>
      </top>
      <bottom/>
      <diagonal/>
    </border>
    <border>
      <left/>
      <right/>
      <top style="thick">
        <color theme="4" tint="0.59996337778862885"/>
      </top>
      <bottom/>
      <diagonal/>
    </border>
    <border>
      <left/>
      <right style="thick">
        <color theme="4" tint="0.59996337778862885"/>
      </right>
      <top style="thick">
        <color theme="4" tint="0.59996337778862885"/>
      </top>
      <bottom/>
      <diagonal/>
    </border>
    <border>
      <left style="thick">
        <color theme="4" tint="0.59996337778862885"/>
      </left>
      <right/>
      <top/>
      <bottom/>
      <diagonal/>
    </border>
    <border>
      <left/>
      <right style="thick">
        <color theme="4" tint="0.59996337778862885"/>
      </right>
      <top/>
      <bottom/>
      <diagonal/>
    </border>
    <border>
      <left style="thick">
        <color theme="4" tint="0.59996337778862885"/>
      </left>
      <right/>
      <top/>
      <bottom style="thick">
        <color theme="4" tint="0.59996337778862885"/>
      </bottom>
      <diagonal/>
    </border>
    <border>
      <left/>
      <right/>
      <top/>
      <bottom style="thick">
        <color theme="4" tint="0.59996337778862885"/>
      </bottom>
      <diagonal/>
    </border>
    <border>
      <left/>
      <right style="thick">
        <color theme="4" tint="0.59996337778862885"/>
      </right>
      <top/>
      <bottom style="thick">
        <color theme="4" tint="0.59996337778862885"/>
      </bottom>
      <diagonal/>
    </border>
    <border>
      <left/>
      <right/>
      <top/>
      <bottom style="thin">
        <color theme="4" tint="0.59996337778862885"/>
      </bottom>
      <diagonal/>
    </border>
    <border>
      <left/>
      <right/>
      <top style="thin">
        <color theme="4" tint="0.59996337778862885"/>
      </top>
      <bottom style="thin">
        <color theme="4" tint="0.59996337778862885"/>
      </bottom>
      <diagonal/>
    </border>
    <border>
      <left/>
      <right/>
      <top style="thin">
        <color theme="4" tint="0.59996337778862885"/>
      </top>
      <bottom style="thick">
        <color theme="4" tint="0.59996337778862885"/>
      </bottom>
      <diagonal/>
    </border>
  </borders>
  <cellStyleXfs count="6">
    <xf numFmtId="0" fontId="0" fillId="0" borderId="0">
      <alignment vertical="center"/>
    </xf>
    <xf numFmtId="0" fontId="2" fillId="3" borderId="1" applyNumberFormat="0" applyProtection="0">
      <alignment wrapText="1"/>
    </xf>
    <xf numFmtId="0" fontId="3" fillId="2" borderId="1" applyNumberFormat="0" applyAlignment="0" applyProtection="0"/>
    <xf numFmtId="164" fontId="4" fillId="0" borderId="2" applyFill="0" applyAlignment="0" applyProtection="0"/>
    <xf numFmtId="0" fontId="11" fillId="0" borderId="0" applyNumberFormat="0" applyFill="0" applyBorder="0" applyAlignment="0" applyProtection="0"/>
    <xf numFmtId="0" fontId="1" fillId="5" borderId="0" applyNumberFormat="0" applyBorder="0" applyAlignment="0" applyProtection="0"/>
  </cellStyleXfs>
  <cellXfs count="60">
    <xf numFmtId="0" fontId="0" fillId="0" borderId="0" xfId="0">
      <alignment vertical="center"/>
    </xf>
    <xf numFmtId="0" fontId="0" fillId="0" borderId="0" xfId="0" applyAlignment="1">
      <alignment vertical="center"/>
    </xf>
    <xf numFmtId="0" fontId="0" fillId="0" borderId="0"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8" fillId="0" borderId="0" xfId="0" applyFont="1" applyAlignment="1">
      <alignment horizontal="left" wrapText="1"/>
    </xf>
    <xf numFmtId="0" fontId="8" fillId="0" borderId="0" xfId="0" applyFont="1" applyAlignment="1">
      <alignment wrapText="1"/>
    </xf>
    <xf numFmtId="0" fontId="6" fillId="0" borderId="0" xfId="0" applyFont="1" applyBorder="1" applyAlignment="1">
      <alignment vertical="center"/>
    </xf>
    <xf numFmtId="0" fontId="5" fillId="0" borderId="7" xfId="0" applyNumberFormat="1"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lignment vertical="center"/>
    </xf>
    <xf numFmtId="0" fontId="0" fillId="0" borderId="10" xfId="0" applyBorder="1">
      <alignment vertical="center"/>
    </xf>
    <xf numFmtId="0" fontId="7" fillId="0" borderId="11" xfId="0" applyFont="1" applyBorder="1" applyAlignment="1">
      <alignment horizontal="left" vertical="center"/>
    </xf>
    <xf numFmtId="165" fontId="8" fillId="0" borderId="12" xfId="0" applyNumberFormat="1" applyFont="1" applyBorder="1" applyAlignment="1">
      <alignment horizontal="left" vertical="center"/>
    </xf>
    <xf numFmtId="165" fontId="8" fillId="0" borderId="13" xfId="0" applyNumberFormat="1" applyFont="1" applyBorder="1" applyAlignment="1">
      <alignment horizontal="left" vertical="center"/>
    </xf>
    <xf numFmtId="0" fontId="9" fillId="4" borderId="0" xfId="0" applyFont="1" applyFill="1" applyBorder="1" applyAlignment="1">
      <alignment vertical="center"/>
    </xf>
    <xf numFmtId="0" fontId="10" fillId="0" borderId="0" xfId="0" applyFont="1" applyFill="1" applyBorder="1" applyAlignment="1">
      <alignment horizontal="left" vertical="center" indent="1"/>
    </xf>
    <xf numFmtId="165" fontId="5" fillId="0" borderId="0" xfId="0" applyNumberFormat="1" applyFont="1" applyBorder="1" applyAlignment="1">
      <alignment horizontal="left" vertical="center"/>
    </xf>
    <xf numFmtId="0" fontId="9" fillId="4" borderId="0" xfId="0" applyFont="1" applyFill="1" applyBorder="1" applyAlignment="1">
      <alignment horizontal="left" vertical="center" indent="1"/>
    </xf>
    <xf numFmtId="0" fontId="5" fillId="0" borderId="0" xfId="0" applyFont="1" applyBorder="1" applyAlignment="1">
      <alignment horizontal="left" vertical="center" indent="1"/>
    </xf>
    <xf numFmtId="0" fontId="0" fillId="0" borderId="0" xfId="0" applyFont="1" applyBorder="1" applyAlignment="1">
      <alignment horizontal="left" vertical="center" indent="1"/>
    </xf>
    <xf numFmtId="0" fontId="0" fillId="0" borderId="7" xfId="0" applyNumberFormat="1" applyFont="1" applyBorder="1" applyAlignment="1">
      <alignment vertical="center"/>
    </xf>
    <xf numFmtId="0" fontId="8" fillId="0" borderId="12" xfId="0" applyNumberFormat="1" applyFont="1" applyBorder="1" applyAlignment="1">
      <alignment horizontal="left" vertical="center"/>
    </xf>
    <xf numFmtId="0" fontId="8" fillId="0" borderId="12" xfId="0" applyFont="1" applyBorder="1" applyAlignment="1">
      <alignment horizontal="left" vertical="center"/>
    </xf>
    <xf numFmtId="0" fontId="12" fillId="0" borderId="0" xfId="0" applyFont="1" applyFill="1" applyBorder="1" applyAlignment="1">
      <alignment horizontal="left" vertical="center" indent="1"/>
    </xf>
    <xf numFmtId="0" fontId="12" fillId="0" borderId="0" xfId="0" applyFont="1" applyFill="1" applyBorder="1" applyAlignment="1">
      <alignment vertical="center"/>
    </xf>
    <xf numFmtId="166" fontId="8" fillId="0" borderId="12" xfId="0" applyNumberFormat="1" applyFont="1" applyBorder="1" applyAlignment="1">
      <alignment horizontal="left" vertical="center"/>
    </xf>
    <xf numFmtId="0" fontId="13" fillId="0" borderId="0" xfId="0" applyFont="1">
      <alignment vertic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 fillId="5" borderId="0" xfId="5" applyBorder="1" applyAlignment="1">
      <alignment horizontal="left" vertical="center" wrapText="1" indent="1"/>
    </xf>
    <xf numFmtId="0" fontId="1" fillId="5" borderId="0" xfId="5" applyAlignment="1">
      <alignment horizontal="left" vertical="center" wrapText="1"/>
    </xf>
    <xf numFmtId="0" fontId="1" fillId="5" borderId="0" xfId="5" applyBorder="1" applyAlignment="1">
      <alignment vertical="center" wrapText="1"/>
    </xf>
    <xf numFmtId="167" fontId="1" fillId="5" borderId="0" xfId="5" applyNumberFormat="1" applyAlignment="1">
      <alignment horizontal="left" vertical="center" wrapText="1"/>
    </xf>
    <xf numFmtId="0" fontId="1" fillId="5" borderId="0" xfId="5" applyAlignment="1">
      <alignment vertical="center"/>
    </xf>
    <xf numFmtId="0" fontId="1" fillId="5" borderId="0" xfId="5" applyBorder="1" applyAlignment="1">
      <alignment vertical="center"/>
    </xf>
    <xf numFmtId="0" fontId="15" fillId="0" borderId="4" xfId="0" applyFont="1" applyBorder="1" applyAlignment="1">
      <alignment horizontal="center" vertical="center" wrapText="1"/>
    </xf>
    <xf numFmtId="0" fontId="16" fillId="0" borderId="11" xfId="0" applyFont="1" applyBorder="1" applyAlignment="1">
      <alignment horizontal="left" vertical="center" indent="1"/>
    </xf>
    <xf numFmtId="0" fontId="16" fillId="0" borderId="12" xfId="0" applyFont="1" applyBorder="1" applyAlignment="1">
      <alignment horizontal="left" vertical="center" indent="1"/>
    </xf>
    <xf numFmtId="0" fontId="16" fillId="0" borderId="13" xfId="0" applyFont="1" applyBorder="1" applyAlignment="1">
      <alignment horizontal="left" vertical="center" indent="1"/>
    </xf>
    <xf numFmtId="0" fontId="17" fillId="0" borderId="0" xfId="0" applyFont="1" applyFill="1" applyBorder="1" applyAlignment="1">
      <alignment horizontal="left" vertical="center" indent="1"/>
    </xf>
    <xf numFmtId="0" fontId="18" fillId="0" borderId="0" xfId="4" applyFont="1" applyFill="1" applyBorder="1" applyAlignment="1">
      <alignment vertical="center"/>
    </xf>
    <xf numFmtId="165" fontId="17" fillId="0" borderId="0" xfId="0" applyNumberFormat="1" applyFont="1" applyFill="1" applyBorder="1" applyAlignment="1">
      <alignment horizontal="left" vertical="center"/>
    </xf>
    <xf numFmtId="166" fontId="17" fillId="0" borderId="0" xfId="0" applyNumberFormat="1" applyFont="1" applyFill="1" applyBorder="1" applyAlignment="1">
      <alignment horizontal="left" vertical="center"/>
    </xf>
    <xf numFmtId="0" fontId="17" fillId="0" borderId="0" xfId="0" applyFont="1" applyFill="1" applyBorder="1" applyAlignment="1">
      <alignment vertical="center"/>
    </xf>
    <xf numFmtId="0" fontId="17" fillId="0" borderId="7" xfId="0" applyFont="1" applyFill="1" applyBorder="1" applyAlignment="1">
      <alignment vertical="center"/>
    </xf>
    <xf numFmtId="0" fontId="17" fillId="0" borderId="8" xfId="0" applyFont="1" applyBorder="1" applyAlignment="1">
      <alignment horizontal="center"/>
    </xf>
    <xf numFmtId="0" fontId="17" fillId="0" borderId="9" xfId="0" applyFont="1" applyBorder="1" applyAlignment="1">
      <alignment horizontal="center"/>
    </xf>
    <xf numFmtId="0" fontId="17" fillId="0" borderId="10" xfId="0" applyFont="1" applyBorder="1" applyAlignment="1">
      <alignment horizontal="center"/>
    </xf>
    <xf numFmtId="0" fontId="14" fillId="0" borderId="6" xfId="0" applyFont="1" applyFill="1" applyBorder="1" applyAlignment="1">
      <alignment vertical="center"/>
    </xf>
    <xf numFmtId="0" fontId="14" fillId="0" borderId="6" xfId="0" applyNumberFormat="1" applyFont="1" applyFill="1" applyBorder="1" applyAlignment="1">
      <alignment vertical="center"/>
    </xf>
    <xf numFmtId="0" fontId="19" fillId="0" borderId="0" xfId="4" applyFont="1" applyFill="1" applyBorder="1" applyAlignment="1">
      <alignment vertical="center"/>
    </xf>
    <xf numFmtId="165" fontId="20" fillId="0" borderId="0" xfId="0" applyNumberFormat="1" applyFont="1" applyFill="1" applyBorder="1" applyAlignment="1">
      <alignment horizontal="left" vertical="center"/>
    </xf>
  </cellXfs>
  <cellStyles count="6">
    <cellStyle name="20% - Énfasis4" xfId="5" builtinId="42"/>
    <cellStyle name="Cálculo" xfId="2" builtinId="22" customBuiltin="1"/>
    <cellStyle name="Entrada" xfId="1" builtinId="20" customBuiltin="1"/>
    <cellStyle name="Hipervínculo" xfId="4" builtinId="8" customBuiltin="1"/>
    <cellStyle name="Normal" xfId="0" builtinId="0" customBuiltin="1"/>
    <cellStyle name="Texto explicativo" xfId="3" builtinId="53" customBuiltin="1"/>
  </cellStyles>
  <dxfs count="26">
    <dxf>
      <font>
        <strike val="0"/>
        <outline val="0"/>
        <shadow val="0"/>
        <u val="none"/>
        <vertAlign val="baseline"/>
        <sz val="10"/>
        <color theme="0"/>
        <name val="Century Gothic"/>
        <scheme val="minor"/>
      </font>
      <numFmt numFmtId="0" formatCode="General"/>
      <alignment vertical="center" textRotation="0" wrapText="0" indent="0" justifyLastLine="0" shrinkToFit="0" readingOrder="0"/>
    </dxf>
    <dxf>
      <font>
        <strike val="0"/>
        <outline val="0"/>
        <shadow val="0"/>
        <u val="none"/>
        <vertAlign val="baseline"/>
        <sz val="10"/>
        <color auto="1"/>
        <name val="Century Gothic"/>
        <scheme val="minor"/>
      </font>
      <alignment horizontal="left" vertical="center" textRotation="0" wrapText="0" indent="1" justifyLastLine="0" shrinkToFit="0" readingOrder="0"/>
    </dxf>
    <dxf>
      <font>
        <strike val="0"/>
        <outline val="0"/>
        <shadow val="0"/>
        <u val="none"/>
        <vertAlign val="baseline"/>
        <sz val="10"/>
        <color auto="1"/>
        <name val="Century Gothic"/>
        <scheme val="minor"/>
      </font>
      <alignment vertical="center" textRotation="0" wrapText="0" indent="0" justifyLastLine="0" shrinkToFit="0" readingOrder="0"/>
    </dxf>
    <dxf>
      <font>
        <strike val="0"/>
        <outline val="0"/>
        <shadow val="0"/>
        <u val="none"/>
        <vertAlign val="baseline"/>
        <sz val="10"/>
        <color auto="1"/>
        <name val="Century Gothic"/>
        <scheme val="minor"/>
      </font>
      <alignment vertical="center" textRotation="0" wrapText="0" indent="0" justifyLastLine="0" shrinkToFit="0" readingOrder="0"/>
    </dxf>
    <dxf>
      <font>
        <strike val="0"/>
        <outline val="0"/>
        <shadow val="0"/>
        <u val="none"/>
        <vertAlign val="baseline"/>
        <sz val="10"/>
        <color auto="1"/>
        <name val="Century Gothic"/>
        <scheme val="minor"/>
      </font>
      <numFmt numFmtId="165" formatCode="[&lt;=9999999]###\-####;\(###\)\ ###\-####"/>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color auto="1"/>
        <name val="Century Gothic"/>
        <scheme val="minor"/>
      </font>
      <alignment vertical="center" textRotation="0" wrapText="0" indent="0" justifyLastLine="0" shrinkToFit="0" readingOrder="0"/>
    </dxf>
    <dxf>
      <font>
        <b/>
        <i/>
        <strike val="0"/>
        <condense/>
        <extend/>
        <outline val="0"/>
        <shadow val="0"/>
        <u val="none"/>
        <vertAlign val="baseline"/>
        <sz val="10"/>
        <color auto="1"/>
        <name val="Century Gothic"/>
        <scheme val="minor"/>
      </font>
      <numFmt numFmtId="165" formatCode="[&lt;=9999999]###\-####;\(###\)\ ###\-####"/>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color auto="1"/>
        <name val="Century Gothic"/>
        <scheme val="minor"/>
      </font>
      <alignment vertical="center" textRotation="0" wrapText="0" indent="0" justifyLastLine="0" shrinkToFit="0" readingOrder="0"/>
    </dxf>
    <dxf>
      <font>
        <strike val="0"/>
        <outline val="0"/>
        <shadow val="0"/>
        <u val="none"/>
        <vertAlign val="baseline"/>
        <sz val="10"/>
        <color auto="1"/>
        <name val="Century Gothic"/>
        <scheme val="minor"/>
      </font>
      <numFmt numFmtId="166" formatCode="d\-m\-yyyy;@"/>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color auto="1"/>
        <name val="Century Gothic"/>
        <scheme val="minor"/>
      </font>
      <numFmt numFmtId="165" formatCode="[&lt;=9999999]###\-####;\(###\)\ ###\-####"/>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color auto="1"/>
        <name val="Century Gothic"/>
        <scheme val="minor"/>
      </font>
      <numFmt numFmtId="165" formatCode="[&lt;=9999999]###\-####;\(###\)\ ###\-####"/>
      <fill>
        <patternFill patternType="none">
          <fgColor indexed="64"/>
          <bgColor indexed="65"/>
        </patternFill>
      </fill>
      <alignment horizontal="left" vertical="center" textRotation="0" wrapText="0" indent="0" justifyLastLine="0" shrinkToFit="0" readingOrder="0"/>
    </dxf>
    <dxf>
      <font>
        <b/>
        <i/>
        <strike val="0"/>
        <outline val="0"/>
        <shadow val="0"/>
        <u val="none"/>
        <vertAlign val="baseline"/>
        <sz val="10"/>
        <color auto="1"/>
        <name val="Century Gothic"/>
        <scheme val="minor"/>
      </font>
      <alignment vertical="center" textRotation="0" wrapText="0" indent="0" justifyLastLine="0" shrinkToFit="0" readingOrder="0"/>
    </dxf>
    <dxf>
      <font>
        <b/>
        <strike/>
        <outline/>
        <shadow/>
        <u val="none"/>
        <vertAlign val="baseline"/>
        <sz val="10"/>
        <color theme="1"/>
        <name val="Bookman Old Style"/>
        <scheme val="major"/>
      </font>
      <alignment horizontal="general" vertical="center" textRotation="0" wrapText="0" indent="0" justifyLastLine="0" shrinkToFit="0" readingOrder="0"/>
    </dxf>
    <dxf>
      <font>
        <strike/>
        <outline/>
        <shadow/>
        <u val="none"/>
        <vertAlign val="baseline"/>
        <sz val="10"/>
        <color theme="1"/>
        <name val="Century Gothic"/>
        <scheme val="minor"/>
      </font>
      <numFmt numFmtId="0" formatCode="General"/>
      <alignment horizontal="general" vertical="center" textRotation="0" wrapText="0" indent="0" justifyLastLine="0" shrinkToFit="0" readingOrder="0"/>
    </dxf>
    <dxf>
      <font>
        <strike/>
        <outline/>
        <shadow/>
        <u val="none"/>
        <vertAlign val="baseline"/>
        <sz val="10"/>
        <color theme="1"/>
        <name val="Century Gothic"/>
        <scheme val="minor"/>
      </font>
      <numFmt numFmtId="165" formatCode="[&lt;=9999999]###\-####;\(###\)\ ###\-####"/>
      <alignment horizontal="left" vertical="center" textRotation="0" wrapText="0" indent="0" justifyLastLine="0" shrinkToFit="0" readingOrder="0"/>
    </dxf>
    <dxf>
      <font>
        <strike/>
        <outline/>
        <shadow/>
        <u val="none"/>
        <vertAlign val="baseline"/>
        <sz val="10"/>
        <color theme="1"/>
        <name val="Century Gothic"/>
        <scheme val="minor"/>
      </font>
      <numFmt numFmtId="165" formatCode="[&lt;=9999999]###\-####;\(###\)\ ###\-####"/>
      <alignment horizontal="left" vertical="center" textRotation="0" wrapText="0" indent="0" justifyLastLine="0" shrinkToFit="0" readingOrder="0"/>
    </dxf>
    <dxf>
      <font>
        <strike/>
        <outline/>
        <shadow/>
        <u val="none"/>
        <vertAlign val="baseline"/>
        <sz val="10"/>
        <color theme="4" tint="-0.249977111117893"/>
        <name val="Century Gothic"/>
        <scheme val="minor"/>
      </font>
      <numFmt numFmtId="0" formatCode="General"/>
      <alignment horizontal="general" vertical="center" textRotation="0" wrapText="0" indent="0" justifyLastLine="0" shrinkToFit="0" readingOrder="0"/>
    </dxf>
    <dxf>
      <font>
        <strike/>
        <outline/>
        <shadow/>
        <u val="none"/>
        <vertAlign val="baseline"/>
        <sz val="10"/>
        <color theme="1"/>
        <name val="Century Gothic"/>
        <scheme val="minor"/>
      </font>
      <alignment horizontal="left" vertical="center" textRotation="0" wrapText="0" indent="1" justifyLastLine="0" shrinkToFit="0" readingOrder="0"/>
    </dxf>
    <dxf>
      <font>
        <strike/>
        <outline/>
        <shadow/>
        <u val="none"/>
        <vertAlign val="baseline"/>
        <sz val="10"/>
        <color theme="1"/>
        <name val="Century Gothic"/>
        <scheme val="minor"/>
      </font>
      <alignment horizontal="general" vertical="center" textRotation="0" wrapText="0" indent="0" justifyLastLine="0" shrinkToFit="0" readingOrder="0"/>
    </dxf>
    <dxf>
      <font>
        <strike/>
        <outline/>
        <shadow/>
        <u val="none"/>
        <vertAlign val="baseline"/>
        <sz val="10"/>
        <color theme="1"/>
        <name val="Bookman Old Style"/>
        <scheme val="major"/>
      </font>
      <fill>
        <patternFill patternType="none">
          <fgColor indexed="64"/>
          <bgColor indexed="65"/>
        </patternFill>
      </fill>
      <alignment horizontal="general" vertical="center" textRotation="0" wrapText="0" indent="0" justifyLastLine="0" shrinkToFit="0" readingOrder="0"/>
    </dxf>
    <dxf>
      <font>
        <b/>
        <i/>
        <color theme="0"/>
      </font>
      <fill>
        <patternFill>
          <bgColor theme="0"/>
        </patternFill>
      </fill>
      <border diagonalUp="0" diagonalDown="0">
        <left/>
        <right style="thick">
          <color theme="4" tint="0.59996337778862885"/>
        </right>
        <top/>
        <bottom/>
        <vertical/>
        <horizontal/>
      </border>
    </dxf>
    <dxf>
      <font>
        <b/>
        <i/>
        <color theme="0"/>
      </font>
      <fill>
        <patternFill>
          <bgColor theme="0"/>
        </patternFill>
      </fill>
      <border diagonalUp="0" diagonalDown="0">
        <left style="thick">
          <color theme="4" tint="0.59996337778862885"/>
        </left>
        <right/>
        <top/>
        <bottom/>
        <vertical/>
        <horizontal/>
      </border>
    </dxf>
    <dxf>
      <font>
        <color theme="0"/>
      </font>
      <fill>
        <patternFill>
          <bgColor theme="0"/>
        </patternFill>
      </fill>
      <border diagonalUp="0" diagonalDown="0">
        <left/>
        <right style="thick">
          <color theme="4" tint="0.59996337778862885"/>
        </right>
        <top/>
        <bottom/>
        <vertical/>
        <horizontal/>
      </border>
    </dxf>
    <dxf>
      <font>
        <color theme="0"/>
      </font>
      <fill>
        <patternFill>
          <bgColor theme="0"/>
        </patternFill>
      </fill>
      <border diagonalUp="0" diagonalDown="0">
        <left style="thick">
          <color theme="4" tint="0.59996337778862885"/>
        </left>
        <right/>
        <top/>
        <bottom/>
        <vertical/>
        <horizontal/>
      </border>
    </dxf>
    <dxf>
      <font>
        <b val="0"/>
        <i val="0"/>
        <color theme="1" tint="0.34998626667073579"/>
      </font>
      <fill>
        <patternFill patternType="solid">
          <fgColor theme="4"/>
          <bgColor theme="0" tint="-0.14996795556505021"/>
        </patternFill>
      </fill>
      <border diagonalUp="0" diagonalDown="0">
        <left/>
        <right/>
        <top/>
        <bottom/>
        <vertical/>
        <horizontal/>
      </border>
    </dxf>
    <dxf>
      <font>
        <b val="0"/>
        <i val="0"/>
        <color theme="1" tint="0.34998626667073579"/>
      </font>
      <fill>
        <patternFill>
          <bgColor theme="0"/>
        </patternFill>
      </fill>
      <border>
        <left style="thick">
          <color theme="4" tint="0.59996337778862885"/>
        </left>
        <right style="thick">
          <color theme="4" tint="0.59996337778862885"/>
        </right>
        <top style="thick">
          <color theme="4" tint="0.59996337778862885"/>
        </top>
        <bottom style="thick">
          <color theme="4" tint="0.59996337778862885"/>
        </bottom>
        <vertical/>
        <horizontal style="thin">
          <color theme="4"/>
        </horizontal>
      </border>
    </dxf>
  </dxfs>
  <tableStyles count="1" defaultTableStyle="TableStyleMedium2" defaultPivotStyle="PivotStyleLight16">
    <tableStyle name="ClassRoster_table1" pivot="0" count="6">
      <tableStyleElement type="wholeTable" dxfId="25"/>
      <tableStyleElement type="headerRow" dxfId="24"/>
      <tableStyleElement type="firstColumn" dxfId="23"/>
      <tableStyleElement type="lastColumn" dxfId="22"/>
      <tableStyleElement type="firstHeaderCell" dxfId="21"/>
      <tableStyleElement type="lastHeaderCell" dxfId="2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Lista de la clase'!A1"/><Relationship Id="rId1" Type="http://schemas.openxmlformats.org/officeDocument/2006/relationships/hyperlink" Target="#'Detalles de alumnos'!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Lista de alumnos'!A1"/><Relationship Id="rId1" Type="http://schemas.openxmlformats.org/officeDocument/2006/relationships/hyperlink" Target="#'Detalles de alumnos'!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Lista de alumnos'!A1"/><Relationship Id="rId1" Type="http://schemas.openxmlformats.org/officeDocument/2006/relationships/hyperlink" Target="#'Lista de la clase'!A1"/></Relationships>
</file>

<file path=xl/drawings/drawing1.xml><?xml version="1.0" encoding="utf-8"?>
<xdr:wsDr xmlns:xdr="http://schemas.openxmlformats.org/drawingml/2006/spreadsheetDrawing" xmlns:a="http://schemas.openxmlformats.org/drawingml/2006/main">
  <xdr:twoCellAnchor>
    <xdr:from>
      <xdr:col>9</xdr:col>
      <xdr:colOff>503029</xdr:colOff>
      <xdr:row>1</xdr:row>
      <xdr:rowOff>458201</xdr:rowOff>
    </xdr:from>
    <xdr:to>
      <xdr:col>12</xdr:col>
      <xdr:colOff>5443</xdr:colOff>
      <xdr:row>1</xdr:row>
      <xdr:rowOff>650225</xdr:rowOff>
    </xdr:to>
    <xdr:sp macro="" textlink="">
      <xdr:nvSpPr>
        <xdr:cNvPr id="4" name="Ir a los detalles de los alumnos" descr="Haga clic para ver Detalles de alumnos" title="Ir a los detalles de los alumnos">
          <a:hlinkClick xmlns:r="http://schemas.openxmlformats.org/officeDocument/2006/relationships" r:id="rId1" tooltip="Haga clic para ver Detalles de alumnos"/>
        </xdr:cNvPr>
        <xdr:cNvSpPr/>
      </xdr:nvSpPr>
      <xdr:spPr>
        <a:xfrm>
          <a:off x="10418554" y="639176"/>
          <a:ext cx="2102739" cy="192024"/>
        </a:xfrm>
        <a:prstGeom prst="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lang="en-US" sz="1000" b="1">
              <a:solidFill>
                <a:schemeClr val="bg1"/>
              </a:solidFill>
              <a:latin typeface="+mj-lt"/>
            </a:rPr>
            <a:t>IR A LOS DETALLES DE LOS ALUMNOS</a:t>
          </a:r>
        </a:p>
      </xdr:txBody>
    </xdr:sp>
    <xdr:clientData fPrintsWithSheet="0"/>
  </xdr:twoCellAnchor>
  <xdr:twoCellAnchor>
    <xdr:from>
      <xdr:col>1</xdr:col>
      <xdr:colOff>114299</xdr:colOff>
      <xdr:row>1</xdr:row>
      <xdr:rowOff>0</xdr:rowOff>
    </xdr:from>
    <xdr:to>
      <xdr:col>3</xdr:col>
      <xdr:colOff>2333625</xdr:colOff>
      <xdr:row>1</xdr:row>
      <xdr:rowOff>684147</xdr:rowOff>
    </xdr:to>
    <xdr:sp macro="" textlink="">
      <xdr:nvSpPr>
        <xdr:cNvPr id="7" name="Lista de alumnos" descr="&quot;&quot;" title="Lista de alumnos"/>
        <xdr:cNvSpPr txBox="1"/>
      </xdr:nvSpPr>
      <xdr:spPr>
        <a:xfrm>
          <a:off x="238124" y="180975"/>
          <a:ext cx="4295776" cy="684147"/>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noAutofit/>
        </a:bodyPr>
        <a:lstStyle/>
        <a:p>
          <a:pPr algn="ctr"/>
          <a:r>
            <a:rPr lang="en-US" sz="2800" b="1">
              <a:solidFill>
                <a:schemeClr val="bg1"/>
              </a:solidFill>
              <a:latin typeface="+mj-lt"/>
            </a:rPr>
            <a:t>Detalles de alumnos</a:t>
          </a:r>
        </a:p>
      </xdr:txBody>
    </xdr:sp>
    <xdr:clientData/>
  </xdr:twoCellAnchor>
  <xdr:twoCellAnchor>
    <xdr:from>
      <xdr:col>9</xdr:col>
      <xdr:colOff>501855</xdr:colOff>
      <xdr:row>1</xdr:row>
      <xdr:rowOff>132433</xdr:rowOff>
    </xdr:from>
    <xdr:to>
      <xdr:col>12</xdr:col>
      <xdr:colOff>4350</xdr:colOff>
      <xdr:row>1</xdr:row>
      <xdr:rowOff>324457</xdr:rowOff>
    </xdr:to>
    <xdr:sp macro="" textlink="">
      <xdr:nvSpPr>
        <xdr:cNvPr id="3" name="Ir a la lista de la clase" descr="Haga clic para ver la lista de clases" title="Ir a la lista de la clase">
          <a:hlinkClick xmlns:r="http://schemas.openxmlformats.org/officeDocument/2006/relationships" r:id="rId2" tooltip="Haga clic para ver la lista de clases"/>
        </xdr:cNvPr>
        <xdr:cNvSpPr/>
      </xdr:nvSpPr>
      <xdr:spPr>
        <a:xfrm>
          <a:off x="10107066" y="353012"/>
          <a:ext cx="2194560" cy="192024"/>
        </a:xfrm>
        <a:prstGeom prst="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lang="en-US" sz="1000" b="1">
              <a:solidFill>
                <a:schemeClr val="bg1"/>
              </a:solidFill>
              <a:latin typeface="+mj-lt"/>
            </a:rPr>
            <a:t>IR A LA LISTA DE LA CLASE</a:t>
          </a:r>
        </a:p>
      </xdr:txBody>
    </xdr:sp>
    <xdr:clientData fPrintsWithSheet="0"/>
  </xdr:twoCellAnchor>
  <xdr:twoCellAnchor>
    <xdr:from>
      <xdr:col>10</xdr:col>
      <xdr:colOff>1722121</xdr:colOff>
      <xdr:row>16</xdr:row>
      <xdr:rowOff>42259</xdr:rowOff>
    </xdr:from>
    <xdr:to>
      <xdr:col>15</xdr:col>
      <xdr:colOff>190501</xdr:colOff>
      <xdr:row>19</xdr:row>
      <xdr:rowOff>108585</xdr:rowOff>
    </xdr:to>
    <xdr:grpSp>
      <xdr:nvGrpSpPr>
        <xdr:cNvPr id="5" name="Sugerencia de plantilla" descr="Haga clic en la celda D4 para seleccionar a un estudiante en la lista desplegable." title="Sugerencia de introducción de datos"/>
        <xdr:cNvGrpSpPr/>
      </xdr:nvGrpSpPr>
      <xdr:grpSpPr>
        <a:xfrm>
          <a:off x="16101061" y="4759039"/>
          <a:ext cx="2727960" cy="866426"/>
          <a:chOff x="132079" y="718693"/>
          <a:chExt cx="4045464" cy="569462"/>
        </a:xfrm>
      </xdr:grpSpPr>
      <xdr:sp macro="" textlink="">
        <xdr:nvSpPr>
          <xdr:cNvPr id="6" name="Forma de globo de sugerencias" descr="Para agregar más estudiantes, sitúese en la última celda de la tabla y presione la tecla tab.&#10;" title="Sugerencia de introducción de datos"/>
          <xdr:cNvSpPr/>
        </xdr:nvSpPr>
        <xdr:spPr>
          <a:xfrm>
            <a:off x="425676" y="726179"/>
            <a:ext cx="3751867" cy="561976"/>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rIns="91440" rtlCol="0" anchor="ctr"/>
          <a:lstStyle/>
          <a:p>
            <a:pPr algn="l"/>
            <a:r>
              <a:rPr lang="en-US" sz="1000" b="0">
                <a:solidFill>
                  <a:schemeClr val="tx1">
                    <a:lumMod val="65000"/>
                    <a:lumOff val="35000"/>
                  </a:schemeClr>
                </a:solidFill>
                <a:latin typeface="+mj-lt"/>
              </a:rPr>
              <a:t>PARA Agregar MÁS ESTUDIANTES, SITÚESE EN LA ÚLTIMA CELDA DE LA TABLA Y PRESIONE LA TECLA </a:t>
            </a:r>
            <a:r>
              <a:rPr lang="en-US" sz="1000" b="1">
                <a:solidFill>
                  <a:schemeClr val="tx1">
                    <a:lumMod val="65000"/>
                    <a:lumOff val="35000"/>
                  </a:schemeClr>
                </a:solidFill>
                <a:latin typeface="+mj-lt"/>
              </a:rPr>
              <a:t>TAB</a:t>
            </a:r>
            <a:r>
              <a:rPr lang="en-US" sz="1000" b="0">
                <a:solidFill>
                  <a:schemeClr val="tx1">
                    <a:lumMod val="65000"/>
                    <a:lumOff val="35000"/>
                  </a:schemeClr>
                </a:solidFill>
                <a:latin typeface="+mj-lt"/>
              </a:rPr>
              <a:t>.</a:t>
            </a:r>
          </a:p>
        </xdr:txBody>
      </xdr:sp>
      <xdr:sp macro="" textlink="">
        <xdr:nvSpPr>
          <xdr:cNvPr id="8" name="Triángulo isósceles 7"/>
          <xdr:cNvSpPr/>
        </xdr:nvSpPr>
        <xdr:spPr>
          <a:xfrm rot="16200000">
            <a:off x="229677" y="621095"/>
            <a:ext cx="127636" cy="322832"/>
          </a:xfrm>
          <a:prstGeom prst="triangle">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fPrintsWithSheet="0"/>
  </xdr:twoCellAnchor>
  <xdr:twoCellAnchor>
    <xdr:from>
      <xdr:col>3</xdr:col>
      <xdr:colOff>2476500</xdr:colOff>
      <xdr:row>1</xdr:row>
      <xdr:rowOff>83820</xdr:rowOff>
    </xdr:from>
    <xdr:to>
      <xdr:col>6</xdr:col>
      <xdr:colOff>220980</xdr:colOff>
      <xdr:row>1</xdr:row>
      <xdr:rowOff>693420</xdr:rowOff>
    </xdr:to>
    <xdr:sp macro="" textlink="">
      <xdr:nvSpPr>
        <xdr:cNvPr id="2" name="CuadroTexto 1"/>
        <xdr:cNvSpPr txBox="1"/>
      </xdr:nvSpPr>
      <xdr:spPr>
        <a:xfrm>
          <a:off x="4739640" y="259080"/>
          <a:ext cx="355092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2400" b="1" baseline="0">
              <a:solidFill>
                <a:schemeClr val="accent4"/>
              </a:solidFill>
            </a:rPr>
            <a:t>TU LOGO AQUÍ </a:t>
          </a:r>
          <a:endParaRPr lang="es-MX" sz="2400" b="1">
            <a:solidFill>
              <a:schemeClr val="accent4"/>
            </a:solidFill>
          </a:endParaRPr>
        </a:p>
      </xdr:txBody>
    </xdr:sp>
    <xdr:clientData/>
  </xdr:twoCellAnchor>
  <xdr:twoCellAnchor editAs="oneCell">
    <xdr:from>
      <xdr:col>8</xdr:col>
      <xdr:colOff>1524001</xdr:colOff>
      <xdr:row>1</xdr:row>
      <xdr:rowOff>129206</xdr:rowOff>
    </xdr:from>
    <xdr:to>
      <xdr:col>9</xdr:col>
      <xdr:colOff>228601</xdr:colOff>
      <xdr:row>1</xdr:row>
      <xdr:rowOff>607695</xdr:rowOff>
    </xdr:to>
    <xdr:pic>
      <xdr:nvPicPr>
        <xdr:cNvPr id="9" name="Imagen 8"/>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725401" y="304466"/>
          <a:ext cx="784860" cy="478489"/>
        </a:xfrm>
        <a:prstGeom prst="rect">
          <a:avLst/>
        </a:prstGeom>
      </xdr:spPr>
    </xdr:pic>
    <xdr:clientData/>
  </xdr:twoCellAnchor>
  <xdr:twoCellAnchor>
    <xdr:from>
      <xdr:col>8</xdr:col>
      <xdr:colOff>1021080</xdr:colOff>
      <xdr:row>1</xdr:row>
      <xdr:rowOff>556260</xdr:rowOff>
    </xdr:from>
    <xdr:to>
      <xdr:col>9</xdr:col>
      <xdr:colOff>792480</xdr:colOff>
      <xdr:row>2</xdr:row>
      <xdr:rowOff>121920</xdr:rowOff>
    </xdr:to>
    <xdr:sp macro="" textlink="">
      <xdr:nvSpPr>
        <xdr:cNvPr id="10" name="CuadroTexto 9"/>
        <xdr:cNvSpPr txBox="1"/>
      </xdr:nvSpPr>
      <xdr:spPr>
        <a:xfrm>
          <a:off x="12222480" y="731520"/>
          <a:ext cx="1851660"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200" b="1" baseline="0">
              <a:solidFill>
                <a:schemeClr val="accent4"/>
              </a:solidFill>
            </a:rPr>
            <a:t>CUADERNILLOS</a:t>
          </a:r>
          <a:endParaRPr lang="es-MX" sz="1200" b="1">
            <a:solidFill>
              <a:schemeClr val="accent4"/>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0</xdr:row>
      <xdr:rowOff>177165</xdr:rowOff>
    </xdr:from>
    <xdr:to>
      <xdr:col>3</xdr:col>
      <xdr:colOff>3810</xdr:colOff>
      <xdr:row>1</xdr:row>
      <xdr:rowOff>680190</xdr:rowOff>
    </xdr:to>
    <xdr:sp macro="" textlink="">
      <xdr:nvSpPr>
        <xdr:cNvPr id="4" name="Lista de la clase" descr="&quot;&quot;" title="Lista de la clase"/>
        <xdr:cNvSpPr txBox="1"/>
      </xdr:nvSpPr>
      <xdr:spPr>
        <a:xfrm>
          <a:off x="228600" y="177165"/>
          <a:ext cx="2556510" cy="684000"/>
        </a:xfrm>
        <a:prstGeom prst="rect">
          <a:avLst/>
        </a:prstGeom>
      </xdr:spPr>
      <xdr:style>
        <a:lnRef idx="3">
          <a:schemeClr val="lt1"/>
        </a:lnRef>
        <a:fillRef idx="1">
          <a:schemeClr val="accent4"/>
        </a:fillRef>
        <a:effectRef idx="1">
          <a:schemeClr val="accent4"/>
        </a:effectRef>
        <a:fontRef idx="minor">
          <a:schemeClr val="lt1"/>
        </a:fontRef>
      </xdr:style>
      <xdr:txBody>
        <a:bodyPr vertOverflow="clip" horzOverflow="clip" wrap="square" rtlCol="0" anchor="ctr">
          <a:noAutofit/>
        </a:bodyPr>
        <a:lstStyle/>
        <a:p>
          <a:pPr algn="ctr"/>
          <a:r>
            <a:rPr lang="en-US" sz="2800" b="1">
              <a:solidFill>
                <a:schemeClr val="bg1"/>
              </a:solidFill>
              <a:latin typeface="+mj-lt"/>
            </a:rPr>
            <a:t>Lista de la clase</a:t>
          </a:r>
        </a:p>
      </xdr:txBody>
    </xdr:sp>
    <xdr:clientData/>
  </xdr:twoCellAnchor>
  <xdr:twoCellAnchor>
    <xdr:from>
      <xdr:col>4</xdr:col>
      <xdr:colOff>549004</xdr:colOff>
      <xdr:row>1</xdr:row>
      <xdr:rowOff>462609</xdr:rowOff>
    </xdr:from>
    <xdr:to>
      <xdr:col>7</xdr:col>
      <xdr:colOff>4174</xdr:colOff>
      <xdr:row>1</xdr:row>
      <xdr:rowOff>653409</xdr:rowOff>
    </xdr:to>
    <xdr:sp macro="" textlink="">
      <xdr:nvSpPr>
        <xdr:cNvPr id="5" name="Ir a los detalles de los alumnos" descr="Haga clic para ver Detalles de alumnos" title="Ir a los detalles de los alumnos">
          <a:hlinkClick xmlns:r="http://schemas.openxmlformats.org/officeDocument/2006/relationships" r:id="rId1" tooltip="Haga clic para ver Detalles de alumnos"/>
        </xdr:cNvPr>
        <xdr:cNvSpPr/>
      </xdr:nvSpPr>
      <xdr:spPr>
        <a:xfrm>
          <a:off x="6259789" y="643837"/>
          <a:ext cx="2101940" cy="190800"/>
        </a:xfrm>
        <a:prstGeom prst="rect">
          <a:avLst/>
        </a:prstGeom>
        <a:ln/>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lvl="0" algn="l"/>
          <a:r>
            <a:rPr lang="en-US" sz="1000" b="1">
              <a:solidFill>
                <a:schemeClr val="bg1"/>
              </a:solidFill>
              <a:latin typeface="+mj-lt"/>
            </a:rPr>
            <a:t>IR A LOS DETALLES DE LOS ALUMNOS</a:t>
          </a:r>
        </a:p>
      </xdr:txBody>
    </xdr:sp>
    <xdr:clientData fPrintsWithSheet="0"/>
  </xdr:twoCellAnchor>
  <xdr:twoCellAnchor>
    <xdr:from>
      <xdr:col>4</xdr:col>
      <xdr:colOff>549004</xdr:colOff>
      <xdr:row>1</xdr:row>
      <xdr:rowOff>130722</xdr:rowOff>
    </xdr:from>
    <xdr:to>
      <xdr:col>7</xdr:col>
      <xdr:colOff>4174</xdr:colOff>
      <xdr:row>1</xdr:row>
      <xdr:rowOff>321522</xdr:rowOff>
    </xdr:to>
    <xdr:sp macro="" textlink="">
      <xdr:nvSpPr>
        <xdr:cNvPr id="3" name="Ir a la lista de alumnos" descr="Haga clic para ver Lista de estudiantes" title="Ir a la lista de alumnos">
          <a:hlinkClick xmlns:r="http://schemas.openxmlformats.org/officeDocument/2006/relationships" r:id="rId2" tooltip="Haga clic para ver Lista de estudiantes"/>
        </xdr:cNvPr>
        <xdr:cNvSpPr/>
      </xdr:nvSpPr>
      <xdr:spPr>
        <a:xfrm>
          <a:off x="6259789" y="311950"/>
          <a:ext cx="2101940" cy="190800"/>
        </a:xfrm>
        <a:prstGeom prst="rect">
          <a:avLst/>
        </a:prstGeom>
        <a:ln/>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lang="en-US" sz="1000" b="1">
              <a:solidFill>
                <a:schemeClr val="bg1"/>
              </a:solidFill>
              <a:latin typeface="+mj-lt"/>
            </a:rPr>
            <a:t>IR A LA LISTA DE ALUMNOS</a:t>
          </a:r>
        </a:p>
      </xdr:txBody>
    </xdr:sp>
    <xdr:clientData fPrintsWithSheet="0"/>
  </xdr:twoCellAnchor>
  <xdr:twoCellAnchor editAs="oneCell">
    <xdr:from>
      <xdr:col>5</xdr:col>
      <xdr:colOff>1813560</xdr:colOff>
      <xdr:row>3</xdr:row>
      <xdr:rowOff>106680</xdr:rowOff>
    </xdr:from>
    <xdr:to>
      <xdr:col>5</xdr:col>
      <xdr:colOff>2598420</xdr:colOff>
      <xdr:row>4</xdr:row>
      <xdr:rowOff>272749</xdr:rowOff>
    </xdr:to>
    <xdr:pic>
      <xdr:nvPicPr>
        <xdr:cNvPr id="6" name="Imagen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401300" y="1379220"/>
          <a:ext cx="784860" cy="4784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10259</xdr:colOff>
      <xdr:row>0</xdr:row>
      <xdr:rowOff>178931</xdr:rowOff>
    </xdr:from>
    <xdr:to>
      <xdr:col>3</xdr:col>
      <xdr:colOff>1066800</xdr:colOff>
      <xdr:row>1</xdr:row>
      <xdr:rowOff>683756</xdr:rowOff>
    </xdr:to>
    <xdr:sp macro="" textlink="">
      <xdr:nvSpPr>
        <xdr:cNvPr id="27" name="Detalles de alumnos" descr="&quot;&quot;" title="Lista de alumnos"/>
        <xdr:cNvSpPr txBox="1"/>
      </xdr:nvSpPr>
      <xdr:spPr>
        <a:xfrm>
          <a:off x="248384" y="178931"/>
          <a:ext cx="3523516" cy="685800"/>
        </a:xfrm>
        <a:prstGeom prst="rect">
          <a:avLst/>
        </a:prstGeom>
      </xdr:spPr>
      <xdr:style>
        <a:lnRef idx="3">
          <a:schemeClr val="lt1"/>
        </a:lnRef>
        <a:fillRef idx="1">
          <a:schemeClr val="accent4"/>
        </a:fillRef>
        <a:effectRef idx="1">
          <a:schemeClr val="accent4"/>
        </a:effectRef>
        <a:fontRef idx="minor">
          <a:schemeClr val="lt1"/>
        </a:fontRef>
      </xdr:style>
      <xdr:txBody>
        <a:bodyPr vertOverflow="clip" horzOverflow="clip" wrap="square" rIns="91440" rtlCol="0" anchor="ctr">
          <a:noAutofit/>
        </a:bodyPr>
        <a:lstStyle/>
        <a:p>
          <a:pPr algn="ctr"/>
          <a:r>
            <a:rPr lang="en-US" sz="2800" b="1">
              <a:solidFill>
                <a:schemeClr val="bg1"/>
              </a:solidFill>
              <a:latin typeface="+mj-lt"/>
            </a:rPr>
            <a:t>Detalles de alumnos</a:t>
          </a:r>
        </a:p>
      </xdr:txBody>
    </xdr:sp>
    <xdr:clientData/>
  </xdr:twoCellAnchor>
  <xdr:twoCellAnchor>
    <xdr:from>
      <xdr:col>3</xdr:col>
      <xdr:colOff>1113594</xdr:colOff>
      <xdr:row>1</xdr:row>
      <xdr:rowOff>470713</xdr:rowOff>
    </xdr:from>
    <xdr:to>
      <xdr:col>5</xdr:col>
      <xdr:colOff>4795</xdr:colOff>
      <xdr:row>1</xdr:row>
      <xdr:rowOff>662737</xdr:rowOff>
    </xdr:to>
    <xdr:sp macro="" textlink="">
      <xdr:nvSpPr>
        <xdr:cNvPr id="3" name="Ir a la lista de la clase" descr="Haga clic para ver la lista de clases" title="Ir a la lista de la clase">
          <a:hlinkClick xmlns:r="http://schemas.openxmlformats.org/officeDocument/2006/relationships" r:id="rId1" tooltip="Haga clic para ver la lista de clases"/>
        </xdr:cNvPr>
        <xdr:cNvSpPr/>
      </xdr:nvSpPr>
      <xdr:spPr>
        <a:xfrm>
          <a:off x="3816036" y="653460"/>
          <a:ext cx="1876070" cy="192024"/>
        </a:xfrm>
        <a:prstGeom prst="rect">
          <a:avLst/>
        </a:prstGeom>
        <a:ln/>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lang="en-US" sz="1000" b="1">
              <a:solidFill>
                <a:schemeClr val="bg1"/>
              </a:solidFill>
              <a:latin typeface="+mj-lt"/>
            </a:rPr>
            <a:t>IR A LA LISTA DE LA CLASE</a:t>
          </a:r>
        </a:p>
      </xdr:txBody>
    </xdr:sp>
    <xdr:clientData fPrintsWithSheet="0"/>
  </xdr:twoCellAnchor>
  <xdr:twoCellAnchor>
    <xdr:from>
      <xdr:col>3</xdr:col>
      <xdr:colOff>1115975</xdr:colOff>
      <xdr:row>1</xdr:row>
      <xdr:rowOff>140866</xdr:rowOff>
    </xdr:from>
    <xdr:to>
      <xdr:col>5</xdr:col>
      <xdr:colOff>7176</xdr:colOff>
      <xdr:row>1</xdr:row>
      <xdr:rowOff>332890</xdr:rowOff>
    </xdr:to>
    <xdr:sp macro="" textlink="">
      <xdr:nvSpPr>
        <xdr:cNvPr id="2" name="Ir a la lista de alumnos" descr="Haga clic para ver Lista de estudiantes" title="Ir a la lista de alumnos">
          <a:hlinkClick xmlns:r="http://schemas.openxmlformats.org/officeDocument/2006/relationships" r:id="rId2" tooltip="Haga clic para ver Lista de estudiantes"/>
        </xdr:cNvPr>
        <xdr:cNvSpPr/>
      </xdr:nvSpPr>
      <xdr:spPr>
        <a:xfrm>
          <a:off x="3818417" y="323613"/>
          <a:ext cx="1876070" cy="192024"/>
        </a:xfrm>
        <a:prstGeom prst="rect">
          <a:avLst/>
        </a:prstGeom>
        <a:ln/>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lang="en-US" sz="1000" b="1">
              <a:solidFill>
                <a:schemeClr val="bg1"/>
              </a:solidFill>
              <a:latin typeface="+mj-lt"/>
            </a:rPr>
            <a:t>IR A LA LISTA DE ALUMNOS</a:t>
          </a:r>
        </a:p>
      </xdr:txBody>
    </xdr:sp>
    <xdr:clientData fPrintsWithSheet="0"/>
  </xdr:twoCellAnchor>
  <xdr:twoCellAnchor>
    <xdr:from>
      <xdr:col>2</xdr:col>
      <xdr:colOff>28574</xdr:colOff>
      <xdr:row>2</xdr:row>
      <xdr:rowOff>19050</xdr:rowOff>
    </xdr:from>
    <xdr:to>
      <xdr:col>4</xdr:col>
      <xdr:colOff>0</xdr:colOff>
      <xdr:row>3</xdr:row>
      <xdr:rowOff>142875</xdr:rowOff>
    </xdr:to>
    <xdr:grpSp>
      <xdr:nvGrpSpPr>
        <xdr:cNvPr id="5" name="Sugerencia de plantilla" descr="Haga clic en la celda D4 para seleccionar a un estudiante en la lista desplegable." title="Sugerencia de introducción de datos"/>
        <xdr:cNvGrpSpPr/>
      </xdr:nvGrpSpPr>
      <xdr:grpSpPr>
        <a:xfrm>
          <a:off x="272414" y="979170"/>
          <a:ext cx="8170546" cy="443865"/>
          <a:chOff x="266700" y="990600"/>
          <a:chExt cx="4443877" cy="447675"/>
        </a:xfrm>
      </xdr:grpSpPr>
      <xdr:sp macro="" textlink="">
        <xdr:nvSpPr>
          <xdr:cNvPr id="45" name="Forma de globo de sugerencias" descr="Haga clic en la celda D4 y seleccione a un estudiante en la lista desplegable." title="Sugerencia de introducción de datos"/>
          <xdr:cNvSpPr/>
        </xdr:nvSpPr>
        <xdr:spPr>
          <a:xfrm>
            <a:off x="266700" y="990600"/>
            <a:ext cx="4443877" cy="3048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50" b="0">
                <a:solidFill>
                  <a:schemeClr val="tx1">
                    <a:lumMod val="65000"/>
                    <a:lumOff val="35000"/>
                  </a:schemeClr>
                </a:solidFill>
                <a:latin typeface="+mj-lt"/>
              </a:rPr>
              <a:t>HAGA CLIC EN LA CELDA D4 Y SELECCIONE UN ALUMNO DE LA LISTA DESPLEGABLE.</a:t>
            </a:r>
          </a:p>
        </xdr:txBody>
      </xdr:sp>
      <xdr:sp macro="" textlink="">
        <xdr:nvSpPr>
          <xdr:cNvPr id="4" name="Triángulo isósceles 3"/>
          <xdr:cNvSpPr/>
        </xdr:nvSpPr>
        <xdr:spPr>
          <a:xfrm flipV="1">
            <a:off x="2618264" y="1304925"/>
            <a:ext cx="152399" cy="133350"/>
          </a:xfrm>
          <a:prstGeom prst="triangle">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fPrintsWithSheet="0"/>
  </xdr:twoCellAnchor>
  <xdr:twoCellAnchor editAs="oneCell">
    <xdr:from>
      <xdr:col>6</xdr:col>
      <xdr:colOff>53340</xdr:colOff>
      <xdr:row>1</xdr:row>
      <xdr:rowOff>99060</xdr:rowOff>
    </xdr:from>
    <xdr:to>
      <xdr:col>7</xdr:col>
      <xdr:colOff>213360</xdr:colOff>
      <xdr:row>1</xdr:row>
      <xdr:rowOff>577549</xdr:rowOff>
    </xdr:to>
    <xdr:pic>
      <xdr:nvPicPr>
        <xdr:cNvPr id="8" name="Imagen 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47760" y="274320"/>
          <a:ext cx="784860" cy="478489"/>
        </a:xfrm>
        <a:prstGeom prst="rect">
          <a:avLst/>
        </a:prstGeom>
      </xdr:spPr>
    </xdr:pic>
    <xdr:clientData/>
  </xdr:twoCellAnchor>
  <xdr:twoCellAnchor>
    <xdr:from>
      <xdr:col>3</xdr:col>
      <xdr:colOff>4221480</xdr:colOff>
      <xdr:row>1</xdr:row>
      <xdr:rowOff>563880</xdr:rowOff>
    </xdr:from>
    <xdr:to>
      <xdr:col>8</xdr:col>
      <xdr:colOff>152400</xdr:colOff>
      <xdr:row>2</xdr:row>
      <xdr:rowOff>129540</xdr:rowOff>
    </xdr:to>
    <xdr:sp macro="" textlink="">
      <xdr:nvSpPr>
        <xdr:cNvPr id="9" name="CuadroTexto 8"/>
        <xdr:cNvSpPr txBox="1"/>
      </xdr:nvSpPr>
      <xdr:spPr>
        <a:xfrm>
          <a:off x="8244840" y="739140"/>
          <a:ext cx="1851660"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200" b="1" baseline="0">
              <a:solidFill>
                <a:schemeClr val="accent4"/>
              </a:solidFill>
            </a:rPr>
            <a:t>CUADERNILLOS</a:t>
          </a:r>
          <a:endParaRPr lang="es-MX" sz="1200" b="1">
            <a:solidFill>
              <a:schemeClr val="accent4"/>
            </a:solidFill>
          </a:endParaRPr>
        </a:p>
      </xdr:txBody>
    </xdr:sp>
    <xdr:clientData/>
  </xdr:twoCellAnchor>
</xdr:wsDr>
</file>

<file path=xl/tables/table1.xml><?xml version="1.0" encoding="utf-8"?>
<table xmlns="http://schemas.openxmlformats.org/spreadsheetml/2006/main" id="1" name="Alumnos" displayName="Alumnos" ref="B3:L17" totalsRowShown="0" headerRowDxfId="12" dataDxfId="2">
  <tableColumns count="11">
    <tableColumn id="1" name=" " dataDxfId="0">
      <calculatedColumnFormula>Alumnos[[#This Row],[NOMBRE DEL ALUMNO]]</calculatedColumnFormula>
    </tableColumn>
    <tableColumn id="15" name="NOMBRE DEL ALUMNO" dataDxfId="1"/>
    <tableColumn id="3" name="C.U.R.P." dataDxfId="11"/>
    <tableColumn id="4" name="TELÉFONO PARTICULAR" dataDxfId="10"/>
    <tableColumn id="5" name="TELÉFONO MÓVIL" dataDxfId="9"/>
    <tableColumn id="6" name="FDN" dataDxfId="8"/>
    <tableColumn id="7" name="CONTACTO DE EMERGENCIA" dataDxfId="7"/>
    <tableColumn id="8" name="OCUPACIÓN" dataDxfId="6"/>
    <tableColumn id="9" name="DIRECCIÓN" dataDxfId="5"/>
    <tableColumn id="10" name="DOCUMENTACIÓN" dataDxfId="4"/>
    <tableColumn id="2" name="  " dataDxfId="3"/>
  </tableColumns>
  <tableStyleInfo name="ClassRoster_table1" showFirstColumn="1" showLastColumn="1" showRowStripes="1" showColumnStripes="0"/>
  <extLst>
    <ext xmlns:x14="http://schemas.microsoft.com/office/spreadsheetml/2009/9/main" uri="{504A1905-F514-4f6f-8877-14C23A59335A}">
      <x14:table altText="Lista de alumnos" altTextSummary="Lista de datos de los alumnos como el nombre del alumno, el correo electrónico, el teléfono particular, el teléfono móvil, la fecha de nacimiento, el contacto de emergencia, el teléfono de emergencia, el médico y el teléfono del médico."/>
    </ext>
  </extLst>
</table>
</file>

<file path=xl/tables/table2.xml><?xml version="1.0" encoding="utf-8"?>
<table xmlns="http://schemas.openxmlformats.org/spreadsheetml/2006/main" id="3" name="DirectorioDeAlumnos" displayName="DirectorioDeAlumnos" ref="B7:G12" totalsRowShown="0" headerRowDxfId="19" dataDxfId="18">
  <tableColumns count="6">
    <tableColumn id="5" name=" "/>
    <tableColumn id="1" name="NOMBRE DEL ALUMNO" dataDxfId="17"/>
    <tableColumn id="2" name="C.U.R.P." dataDxfId="16">
      <calculatedColumnFormula>IFERROR(VLOOKUP(DirectorioDeAlumnos[[#This Row],[NOMBRE DEL ALUMNO]],Alumnos[],3),"")</calculatedColumnFormula>
    </tableColumn>
    <tableColumn id="3" name="TELÉFONO PARTICULAR" dataDxfId="15">
      <calculatedColumnFormula>IFERROR(VLOOKUP(DirectorioDeAlumnos[[#This Row],[NOMBRE DEL ALUMNO]],Alumnos[],4),"")</calculatedColumnFormula>
    </tableColumn>
    <tableColumn id="4" name="TELÉFONO MÓVIL" dataDxfId="14">
      <calculatedColumnFormula>IFERROR(VLOOKUP(DirectorioDeAlumnos[[#This Row],[NOMBRE DEL ALUMNO]],Alumnos[],5),"")</calculatedColumnFormula>
    </tableColumn>
    <tableColumn id="6" name="  " dataDxfId="13"/>
  </tableColumns>
  <tableStyleInfo name="ClassRoster_table1" showFirstColumn="1" showLastColumn="1" showRowStripes="1" showColumnStripes="0"/>
  <extLst>
    <ext xmlns:x14="http://schemas.microsoft.com/office/spreadsheetml/2009/9/main" uri="{504A1905-F514-4f6f-8877-14C23A59335A}">
      <x14:table altText="Lista de la clase" altTextSummary="Lista de estudiantes inscritos en un curso concreto junto con la dirección de correo electrónico, el teléfono particular y el teléfono móvil."/>
    </ext>
  </extLst>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Sketchbook">
  <a:themeElements>
    <a:clrScheme name="ClassRoster_colors">
      <a:dk1>
        <a:srgbClr val="000000"/>
      </a:dk1>
      <a:lt1>
        <a:srgbClr val="FFFFFF"/>
      </a:lt1>
      <a:dk2>
        <a:srgbClr val="000000"/>
      </a:dk2>
      <a:lt2>
        <a:srgbClr val="FFFFFF"/>
      </a:lt2>
      <a:accent1>
        <a:srgbClr val="61C7DB"/>
      </a:accent1>
      <a:accent2>
        <a:srgbClr val="96C030"/>
      </a:accent2>
      <a:accent3>
        <a:srgbClr val="DB4D75"/>
      </a:accent3>
      <a:accent4>
        <a:srgbClr val="F09D23"/>
      </a:accent4>
      <a:accent5>
        <a:srgbClr val="8968A9"/>
      </a:accent5>
      <a:accent6>
        <a:srgbClr val="EAC71D"/>
      </a:accent6>
      <a:hlink>
        <a:srgbClr val="61C7DB"/>
      </a:hlink>
      <a:folHlink>
        <a:srgbClr val="8968A9"/>
      </a:folHlink>
    </a:clrScheme>
    <a:fontScheme name="ClassRoster_fonts">
      <a:majorFont>
        <a:latin typeface="Bookman Old Style"/>
        <a:ea typeface=""/>
        <a:cs typeface=""/>
      </a:majorFont>
      <a:minorFont>
        <a:latin typeface="Century Gothic"/>
        <a:ea typeface=""/>
        <a:cs typeface=""/>
      </a:minorFont>
    </a:fontScheme>
    <a:fmtScheme name="Sketchbook">
      <a:fillStyleLst>
        <a:solidFill>
          <a:schemeClr val="phClr"/>
        </a:solidFill>
        <a:gradFill rotWithShape="1">
          <a:gsLst>
            <a:gs pos="0">
              <a:schemeClr val="phClr">
                <a:tint val="10000"/>
                <a:alpha val="94000"/>
                <a:satMod val="120000"/>
                <a:lumMod val="110000"/>
              </a:schemeClr>
            </a:gs>
            <a:gs pos="100000">
              <a:schemeClr val="phClr">
                <a:tint val="80000"/>
                <a:shade val="100000"/>
                <a:satMod val="140000"/>
                <a:lumMod val="120000"/>
              </a:schemeClr>
            </a:gs>
          </a:gsLst>
          <a:lin ang="5400000" scaled="0"/>
        </a:gradFill>
        <a:gradFill rotWithShape="1">
          <a:gsLst>
            <a:gs pos="0">
              <a:schemeClr val="phClr">
                <a:tint val="100000"/>
                <a:shade val="100000"/>
                <a:satMod val="100000"/>
                <a:lumMod val="90000"/>
              </a:schemeClr>
            </a:gs>
            <a:gs pos="100000">
              <a:schemeClr val="phClr">
                <a:tint val="95000"/>
                <a:shade val="100000"/>
                <a:satMod val="110000"/>
                <a:lumMod val="105000"/>
              </a:schemeClr>
            </a:gs>
          </a:gsLst>
          <a:path path="circle">
            <a:fillToRect l="40000" t="100000" r="40000" b="100000"/>
          </a:path>
        </a:gradFill>
      </a:fillStyleLst>
      <a:lnStyleLst>
        <a:ln w="9525" cap="flat" cmpd="sng" algn="ctr">
          <a:solidFill>
            <a:schemeClr val="phClr"/>
          </a:solidFill>
          <a:prstDash val="solid"/>
        </a:ln>
        <a:ln w="19050" cap="flat" cmpd="sng" algn="ctr">
          <a:solidFill>
            <a:schemeClr val="phClr">
              <a:shade val="90000"/>
            </a:schemeClr>
          </a:solidFill>
          <a:prstDash val="solid"/>
        </a:ln>
        <a:ln w="25400" cap="flat" cmpd="sng" algn="ctr">
          <a:solidFill>
            <a:schemeClr val="phClr"/>
          </a:solidFill>
          <a:prstDash val="solid"/>
        </a:ln>
      </a:lnStyleLst>
      <a:effectStyleLst>
        <a:effectStyle>
          <a:effectLst/>
        </a:effectStyle>
        <a:effectStyle>
          <a:effectLst>
            <a:outerShdw blurRad="50800" dist="12700" dir="5400000" rotWithShape="0">
              <a:srgbClr val="000000">
                <a:alpha val="37000"/>
              </a:srgbClr>
            </a:outerShdw>
          </a:effectLst>
        </a:effectStyle>
        <a:effectStyle>
          <a:effectLst>
            <a:outerShdw blurRad="50800" dist="25400" dir="5040000" rotWithShape="0">
              <a:srgbClr val="000000">
                <a:alpha val="44000"/>
              </a:srgbClr>
            </a:outerShdw>
          </a:effectLst>
          <a:scene3d>
            <a:camera prst="orthographicFront">
              <a:rot lat="0" lon="0" rev="0"/>
            </a:camera>
            <a:lightRig rig="threePt" dir="tl"/>
          </a:scene3d>
          <a:sp3d prstMaterial="dkEdge">
            <a:bevelT w="38100" h="25400" prst="coolSlant"/>
          </a:sp3d>
        </a:effectStyle>
      </a:effectStyleLst>
      <a:bgFillStyleLst>
        <a:solidFill>
          <a:schemeClr val="phClr"/>
        </a:solidFill>
        <a:blipFill rotWithShape="1">
          <a:blip xmlns:r="http://schemas.openxmlformats.org/officeDocument/2006/relationships" r:embed="rId1">
            <a:duotone>
              <a:schemeClr val="phClr">
                <a:shade val="55000"/>
                <a:lumMod val="90000"/>
              </a:schemeClr>
              <a:schemeClr val="phClr">
                <a:tint val="92000"/>
                <a:satMod val="120000"/>
                <a:lumMod val="103000"/>
              </a:schemeClr>
            </a:duotone>
          </a:blip>
          <a:stretch/>
        </a:blipFill>
        <a:blipFill rotWithShape="1">
          <a:blip xmlns:r="http://schemas.openxmlformats.org/officeDocument/2006/relationships" r:embed="rId2">
            <a:duotone>
              <a:schemeClr val="phClr">
                <a:shade val="96000"/>
              </a:schemeClr>
              <a:schemeClr val="phClr">
                <a:tint val="98000"/>
              </a:schemeClr>
            </a:duotone>
          </a:blip>
          <a:tile tx="0" ty="0" sx="50000" sy="5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59999389629810485"/>
    <pageSetUpPr autoPageBreaks="0" fitToPage="1"/>
  </sheetPr>
  <dimension ref="A1:L19"/>
  <sheetViews>
    <sheetView showGridLines="0" tabSelected="1" zoomScaleNormal="100" workbookViewId="0">
      <selection activeCell="G27" sqref="G27"/>
    </sheetView>
  </sheetViews>
  <sheetFormatPr baseColWidth="10" defaultColWidth="9.109375" defaultRowHeight="21" customHeight="1" x14ac:dyDescent="0.25"/>
  <cols>
    <col min="1" max="1" width="1.88671875" customWidth="1"/>
    <col min="2" max="2" width="1.6640625" customWidth="1"/>
    <col min="3" max="3" width="29.44140625" customWidth="1"/>
    <col min="4" max="4" width="38.44140625" customWidth="1"/>
    <col min="5" max="5" width="26.33203125" bestFit="1" customWidth="1"/>
    <col min="6" max="6" width="19.88671875" bestFit="1" customWidth="1"/>
    <col min="7" max="7" width="13" customWidth="1"/>
    <col min="8" max="8" width="32.6640625" customWidth="1"/>
    <col min="9" max="9" width="30.33203125" bestFit="1" customWidth="1"/>
    <col min="10" max="10" width="16" customWidth="1"/>
    <col min="11" max="11" width="26.5546875" bestFit="1" customWidth="1"/>
    <col min="12" max="12" width="15.6640625" customWidth="1"/>
    <col min="13" max="13" width="1.6640625" customWidth="1"/>
  </cols>
  <sheetData>
    <row r="1" spans="1:12" ht="13.8" thickBot="1" x14ac:dyDescent="0.3">
      <c r="A1" s="33"/>
    </row>
    <row r="2" spans="1:12" ht="62.25" customHeight="1" thickTop="1" x14ac:dyDescent="0.25">
      <c r="B2" s="3"/>
      <c r="C2" s="4"/>
      <c r="D2" s="4"/>
      <c r="E2" s="4"/>
      <c r="F2" s="4"/>
      <c r="G2" s="4"/>
      <c r="H2" s="4"/>
      <c r="I2" s="4"/>
      <c r="J2" s="4"/>
      <c r="K2" s="4"/>
      <c r="L2" s="5"/>
    </row>
    <row r="3" spans="1:12" ht="23.25" customHeight="1" x14ac:dyDescent="0.25">
      <c r="B3" s="8" t="s">
        <v>7</v>
      </c>
      <c r="C3" s="30" t="s">
        <v>2</v>
      </c>
      <c r="D3" s="31" t="s">
        <v>19</v>
      </c>
      <c r="E3" s="31" t="s">
        <v>3</v>
      </c>
      <c r="F3" s="31" t="s">
        <v>4</v>
      </c>
      <c r="G3" s="31" t="s">
        <v>0</v>
      </c>
      <c r="H3" s="31" t="s">
        <v>5</v>
      </c>
      <c r="I3" s="31" t="s">
        <v>20</v>
      </c>
      <c r="J3" s="31" t="s">
        <v>21</v>
      </c>
      <c r="K3" s="31" t="s">
        <v>22</v>
      </c>
      <c r="L3" t="s">
        <v>8</v>
      </c>
    </row>
    <row r="4" spans="1:12" ht="21" customHeight="1" x14ac:dyDescent="0.25">
      <c r="B4" s="56" t="str">
        <f>Alumnos[[#This Row],[NOMBRE DEL ALUMNO]]</f>
        <v>Alexander, David</v>
      </c>
      <c r="C4" s="47" t="s">
        <v>14</v>
      </c>
      <c r="D4" s="48"/>
      <c r="E4" s="49">
        <v>1235550121</v>
      </c>
      <c r="F4" s="49">
        <v>1235550126</v>
      </c>
      <c r="G4" s="50">
        <v>33970</v>
      </c>
      <c r="H4" s="51" t="s">
        <v>26</v>
      </c>
      <c r="I4" s="49" t="s">
        <v>25</v>
      </c>
      <c r="J4" s="51" t="s">
        <v>24</v>
      </c>
      <c r="K4" s="49" t="s">
        <v>23</v>
      </c>
      <c r="L4" s="52"/>
    </row>
    <row r="5" spans="1:12" ht="21" customHeight="1" x14ac:dyDescent="0.25">
      <c r="B5" s="56">
        <f>Alumnos[[#This Row],[NOMBRE DEL ALUMNO]]</f>
        <v>0</v>
      </c>
      <c r="C5" s="47"/>
      <c r="D5" s="48"/>
      <c r="E5" s="49"/>
      <c r="F5" s="49"/>
      <c r="G5" s="50"/>
      <c r="H5" s="51"/>
      <c r="I5" s="49"/>
      <c r="J5" s="51"/>
      <c r="K5" s="49"/>
      <c r="L5" s="52"/>
    </row>
    <row r="6" spans="1:12" ht="21" customHeight="1" x14ac:dyDescent="0.25">
      <c r="B6" s="56">
        <f>Alumnos[[#This Row],[NOMBRE DEL ALUMNO]]</f>
        <v>0</v>
      </c>
      <c r="C6" s="47"/>
      <c r="D6" s="48"/>
      <c r="E6" s="49"/>
      <c r="F6" s="49"/>
      <c r="G6" s="50"/>
      <c r="H6" s="51"/>
      <c r="I6" s="49"/>
      <c r="J6" s="51"/>
      <c r="K6" s="49"/>
      <c r="L6" s="52"/>
    </row>
    <row r="7" spans="1:12" ht="21" customHeight="1" x14ac:dyDescent="0.25">
      <c r="B7" s="56">
        <f>Alumnos[[#This Row],[NOMBRE DEL ALUMNO]]</f>
        <v>0</v>
      </c>
      <c r="C7" s="47"/>
      <c r="D7" s="48"/>
      <c r="E7" s="49"/>
      <c r="F7" s="49"/>
      <c r="G7" s="50"/>
      <c r="H7" s="51"/>
      <c r="I7" s="49"/>
      <c r="J7" s="51"/>
      <c r="K7" s="49"/>
      <c r="L7" s="52"/>
    </row>
    <row r="8" spans="1:12" ht="21" customHeight="1" x14ac:dyDescent="0.25">
      <c r="B8" s="57">
        <f>Alumnos[[#This Row],[NOMBRE DEL ALUMNO]]</f>
        <v>0</v>
      </c>
      <c r="C8" s="47"/>
      <c r="D8" s="58"/>
      <c r="E8" s="49"/>
      <c r="F8" s="49"/>
      <c r="G8" s="50"/>
      <c r="H8" s="51"/>
      <c r="I8" s="59"/>
      <c r="J8" s="51"/>
      <c r="K8" s="49"/>
      <c r="L8" s="52"/>
    </row>
    <row r="9" spans="1:12" ht="21" customHeight="1" x14ac:dyDescent="0.25">
      <c r="B9" s="57">
        <f>Alumnos[[#This Row],[NOMBRE DEL ALUMNO]]</f>
        <v>0</v>
      </c>
      <c r="C9" s="47"/>
      <c r="D9" s="58"/>
      <c r="E9" s="49"/>
      <c r="F9" s="49"/>
      <c r="G9" s="50"/>
      <c r="H9" s="51"/>
      <c r="I9" s="59"/>
      <c r="J9" s="51"/>
      <c r="K9" s="49"/>
      <c r="L9" s="52"/>
    </row>
    <row r="10" spans="1:12" ht="21" customHeight="1" x14ac:dyDescent="0.25">
      <c r="B10" s="57">
        <f>Alumnos[[#This Row],[NOMBRE DEL ALUMNO]]</f>
        <v>0</v>
      </c>
      <c r="C10" s="47"/>
      <c r="D10" s="58"/>
      <c r="E10" s="49"/>
      <c r="F10" s="49"/>
      <c r="G10" s="50"/>
      <c r="H10" s="51"/>
      <c r="I10" s="59"/>
      <c r="J10" s="51"/>
      <c r="K10" s="49"/>
      <c r="L10" s="52"/>
    </row>
    <row r="11" spans="1:12" ht="21" customHeight="1" x14ac:dyDescent="0.25">
      <c r="B11" s="57">
        <f>Alumnos[[#This Row],[NOMBRE DEL ALUMNO]]</f>
        <v>0</v>
      </c>
      <c r="C11" s="47"/>
      <c r="D11" s="58"/>
      <c r="E11" s="49"/>
      <c r="F11" s="49"/>
      <c r="G11" s="50"/>
      <c r="H11" s="51"/>
      <c r="I11" s="59"/>
      <c r="J11" s="51"/>
      <c r="K11" s="49"/>
      <c r="L11" s="52"/>
    </row>
    <row r="12" spans="1:12" ht="21" customHeight="1" x14ac:dyDescent="0.25">
      <c r="B12" s="57">
        <f>Alumnos[[#This Row],[NOMBRE DEL ALUMNO]]</f>
        <v>0</v>
      </c>
      <c r="C12" s="47"/>
      <c r="D12" s="58"/>
      <c r="E12" s="49"/>
      <c r="F12" s="49"/>
      <c r="G12" s="50"/>
      <c r="H12" s="51"/>
      <c r="I12" s="59"/>
      <c r="J12" s="51"/>
      <c r="K12" s="49"/>
      <c r="L12" s="52"/>
    </row>
    <row r="13" spans="1:12" ht="21" customHeight="1" x14ac:dyDescent="0.25">
      <c r="B13" s="57">
        <f>Alumnos[[#This Row],[NOMBRE DEL ALUMNO]]</f>
        <v>0</v>
      </c>
      <c r="C13" s="47"/>
      <c r="D13" s="58"/>
      <c r="E13" s="49"/>
      <c r="F13" s="49"/>
      <c r="G13" s="50"/>
      <c r="H13" s="51"/>
      <c r="I13" s="59"/>
      <c r="J13" s="51"/>
      <c r="K13" s="49"/>
      <c r="L13" s="52"/>
    </row>
    <row r="14" spans="1:12" ht="21" customHeight="1" x14ac:dyDescent="0.25">
      <c r="B14" s="57">
        <f>Alumnos[[#This Row],[NOMBRE DEL ALUMNO]]</f>
        <v>0</v>
      </c>
      <c r="C14" s="47"/>
      <c r="D14" s="58"/>
      <c r="E14" s="49"/>
      <c r="F14" s="49"/>
      <c r="G14" s="50"/>
      <c r="H14" s="51"/>
      <c r="I14" s="59"/>
      <c r="J14" s="51"/>
      <c r="K14" s="49"/>
      <c r="L14" s="52"/>
    </row>
    <row r="15" spans="1:12" ht="21" customHeight="1" x14ac:dyDescent="0.25">
      <c r="B15" s="57">
        <f>Alumnos[[#This Row],[NOMBRE DEL ALUMNO]]</f>
        <v>0</v>
      </c>
      <c r="C15" s="47"/>
      <c r="D15" s="58"/>
      <c r="E15" s="49"/>
      <c r="F15" s="49"/>
      <c r="G15" s="50"/>
      <c r="H15" s="51"/>
      <c r="I15" s="59"/>
      <c r="J15" s="51"/>
      <c r="K15" s="49"/>
      <c r="L15" s="52"/>
    </row>
    <row r="16" spans="1:12" ht="21" customHeight="1" x14ac:dyDescent="0.25">
      <c r="B16" s="57">
        <f>Alumnos[[#This Row],[NOMBRE DEL ALUMNO]]</f>
        <v>0</v>
      </c>
      <c r="C16" s="47"/>
      <c r="D16" s="58"/>
      <c r="E16" s="49"/>
      <c r="F16" s="49"/>
      <c r="G16" s="50"/>
      <c r="H16" s="51"/>
      <c r="I16" s="59"/>
      <c r="J16" s="51"/>
      <c r="K16" s="49"/>
      <c r="L16" s="52"/>
    </row>
    <row r="17" spans="2:12" ht="21" customHeight="1" x14ac:dyDescent="0.25">
      <c r="B17" s="57">
        <f>Alumnos[[#This Row],[NOMBRE DEL ALUMNO]]</f>
        <v>0</v>
      </c>
      <c r="C17" s="47"/>
      <c r="D17" s="58"/>
      <c r="E17" s="49"/>
      <c r="F17" s="49"/>
      <c r="G17" s="50"/>
      <c r="H17" s="51"/>
      <c r="I17" s="59"/>
      <c r="J17" s="51"/>
      <c r="K17" s="49"/>
      <c r="L17" s="52"/>
    </row>
    <row r="18" spans="2:12" ht="21" customHeight="1" thickBot="1" x14ac:dyDescent="0.3">
      <c r="B18" s="53"/>
      <c r="C18" s="54"/>
      <c r="D18" s="54"/>
      <c r="E18" s="54"/>
      <c r="F18" s="54"/>
      <c r="G18" s="54"/>
      <c r="H18" s="54"/>
      <c r="I18" s="54"/>
      <c r="J18" s="54"/>
      <c r="K18" s="54"/>
      <c r="L18" s="55"/>
    </row>
    <row r="19" spans="2:12" ht="21" customHeight="1" thickTop="1" x14ac:dyDescent="0.25"/>
  </sheetData>
  <mergeCells count="1">
    <mergeCell ref="B18:L18"/>
  </mergeCells>
  <printOptions horizontalCentered="1"/>
  <pageMargins left="0.25" right="0.25" top="0.75" bottom="0.75" header="0.3" footer="0.3"/>
  <pageSetup scale="71" fitToHeight="0" orientation="landscape" r:id="rId1"/>
  <headerFooter differentFirst="1">
    <oddHeader>&amp;RPage &amp;P of &amp;N</oddHead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39997558519241921"/>
    <pageSetUpPr autoPageBreaks="0" fitToPage="1"/>
  </sheetPr>
  <dimension ref="B1:G14"/>
  <sheetViews>
    <sheetView showGridLines="0" zoomScaleNormal="100" workbookViewId="0">
      <selection activeCell="E5" sqref="E5"/>
    </sheetView>
  </sheetViews>
  <sheetFormatPr baseColWidth="10" defaultColWidth="9.109375" defaultRowHeight="21" customHeight="1" x14ac:dyDescent="0.25"/>
  <cols>
    <col min="1" max="1" width="1.88671875" customWidth="1"/>
    <col min="2" max="2" width="1.6640625" customWidth="1"/>
    <col min="3" max="3" width="50.5546875" customWidth="1"/>
    <col min="4" max="4" width="44" customWidth="1"/>
    <col min="5" max="5" width="27.109375" customWidth="1"/>
    <col min="6" max="6" width="39.44140625" customWidth="1"/>
    <col min="7" max="7" width="2.44140625" customWidth="1"/>
    <col min="8" max="8" width="1.88671875" customWidth="1"/>
  </cols>
  <sheetData>
    <row r="1" spans="2:7" ht="13.8" thickBot="1" x14ac:dyDescent="0.3"/>
    <row r="2" spans="2:7" ht="62.25" customHeight="1" thickTop="1" x14ac:dyDescent="0.25">
      <c r="B2" s="3"/>
      <c r="C2" s="4"/>
      <c r="D2" s="43" t="s">
        <v>27</v>
      </c>
      <c r="E2" s="4"/>
      <c r="F2" s="4"/>
      <c r="G2" s="5"/>
    </row>
    <row r="3" spans="2:7" s="1" customFormat="1" ht="24.9" customHeight="1" x14ac:dyDescent="0.25">
      <c r="B3" s="14"/>
      <c r="C3" s="37" t="s">
        <v>9</v>
      </c>
      <c r="D3" s="38" t="s">
        <v>18</v>
      </c>
      <c r="E3" s="39" t="s">
        <v>11</v>
      </c>
      <c r="F3" s="40">
        <v>40700</v>
      </c>
      <c r="G3" s="15"/>
    </row>
    <row r="4" spans="2:7" s="1" customFormat="1" ht="24.9" customHeight="1" x14ac:dyDescent="0.25">
      <c r="B4" s="14"/>
      <c r="C4" s="37" t="s">
        <v>10</v>
      </c>
      <c r="D4" s="38" t="s">
        <v>1</v>
      </c>
      <c r="E4" s="39" t="s">
        <v>12</v>
      </c>
      <c r="F4" s="40">
        <v>40781</v>
      </c>
      <c r="G4" s="15"/>
    </row>
    <row r="5" spans="2:7" s="1" customFormat="1" ht="24.9" customHeight="1" x14ac:dyDescent="0.25">
      <c r="B5" s="14"/>
      <c r="C5" s="37" t="s">
        <v>13</v>
      </c>
      <c r="D5" s="38">
        <f>COUNTA(DirectorioDeAlumnos[NOMBRE DEL ALUMNO])</f>
        <v>5</v>
      </c>
      <c r="E5" s="41"/>
      <c r="F5" s="42"/>
      <c r="G5" s="15"/>
    </row>
    <row r="6" spans="2:7" ht="4.5" customHeight="1" x14ac:dyDescent="0.25">
      <c r="B6" s="6"/>
      <c r="C6" s="11"/>
      <c r="D6" s="10"/>
      <c r="F6" s="2"/>
      <c r="G6" s="7"/>
    </row>
    <row r="7" spans="2:7" ht="27.75" customHeight="1" x14ac:dyDescent="0.25">
      <c r="B7" s="8" t="s">
        <v>7</v>
      </c>
      <c r="C7" s="22" t="s">
        <v>2</v>
      </c>
      <c r="D7" s="9" t="s">
        <v>19</v>
      </c>
      <c r="E7" s="9" t="s">
        <v>3</v>
      </c>
      <c r="F7" s="9" t="s">
        <v>4</v>
      </c>
      <c r="G7" t="s">
        <v>8</v>
      </c>
    </row>
    <row r="8" spans="2:7" ht="21" customHeight="1" x14ac:dyDescent="0.25">
      <c r="C8" s="26" t="s">
        <v>14</v>
      </c>
      <c r="D8" s="12">
        <f>IFERROR(VLOOKUP(DirectorioDeAlumnos[[#This Row],[NOMBRE DEL ALUMNO]],Alumnos[],3),"")</f>
        <v>0</v>
      </c>
      <c r="E8" s="23">
        <f>IFERROR(VLOOKUP(DirectorioDeAlumnos[[#This Row],[NOMBRE DEL ALUMNO]],Alumnos[],4),"")</f>
        <v>1235550121</v>
      </c>
      <c r="F8" s="23">
        <f>IFERROR(VLOOKUP(DirectorioDeAlumnos[[#This Row],[NOMBRE DEL ALUMNO]],Alumnos[],5),"")</f>
        <v>1235550126</v>
      </c>
      <c r="G8" s="13"/>
    </row>
    <row r="9" spans="2:7" ht="21" customHeight="1" x14ac:dyDescent="0.25">
      <c r="C9" s="25" t="s">
        <v>15</v>
      </c>
      <c r="D9" s="12">
        <f>IFERROR(VLOOKUP(DirectorioDeAlumnos[[#This Row],[NOMBRE DEL ALUMNO]],Alumnos[],3),"")</f>
        <v>0</v>
      </c>
      <c r="E9" s="23">
        <f>IFERROR(VLOOKUP(DirectorioDeAlumnos[[#This Row],[NOMBRE DEL ALUMNO]],Alumnos[],4),"")</f>
        <v>1235550121</v>
      </c>
      <c r="F9" s="23">
        <f>IFERROR(VLOOKUP(DirectorioDeAlumnos[[#This Row],[NOMBRE DEL ALUMNO]],Alumnos[],5),"")</f>
        <v>1235550126</v>
      </c>
      <c r="G9" s="13"/>
    </row>
    <row r="10" spans="2:7" ht="21" customHeight="1" x14ac:dyDescent="0.25">
      <c r="C10" s="25" t="s">
        <v>16</v>
      </c>
      <c r="D10" s="12">
        <f>IFERROR(VLOOKUP(DirectorioDeAlumnos[[#This Row],[NOMBRE DEL ALUMNO]],Alumnos[],3),"")</f>
        <v>0</v>
      </c>
      <c r="E10" s="23">
        <f>IFERROR(VLOOKUP(DirectorioDeAlumnos[[#This Row],[NOMBRE DEL ALUMNO]],Alumnos[],4),"")</f>
        <v>1235550121</v>
      </c>
      <c r="F10" s="23">
        <f>IFERROR(VLOOKUP(DirectorioDeAlumnos[[#This Row],[NOMBRE DEL ALUMNO]],Alumnos[],5),"")</f>
        <v>1235550126</v>
      </c>
      <c r="G10" s="13"/>
    </row>
    <row r="11" spans="2:7" ht="21" customHeight="1" x14ac:dyDescent="0.25">
      <c r="C11" s="25" t="s">
        <v>17</v>
      </c>
      <c r="D11" s="12">
        <f>IFERROR(VLOOKUP(DirectorioDeAlumnos[[#This Row],[NOMBRE DEL ALUMNO]],Alumnos[],3),"")</f>
        <v>0</v>
      </c>
      <c r="E11" s="23">
        <f>IFERROR(VLOOKUP(DirectorioDeAlumnos[[#This Row],[NOMBRE DEL ALUMNO]],Alumnos[],4),"")</f>
        <v>1235550121</v>
      </c>
      <c r="F11" s="23">
        <f>IFERROR(VLOOKUP(DirectorioDeAlumnos[[#This Row],[NOMBRE DEL ALUMNO]],Alumnos[],5),"")</f>
        <v>1235550126</v>
      </c>
      <c r="G11" s="13"/>
    </row>
    <row r="12" spans="2:7" ht="21" customHeight="1" x14ac:dyDescent="0.25">
      <c r="C12" s="26" t="s">
        <v>15</v>
      </c>
      <c r="D12" s="12">
        <f>IFERROR(VLOOKUP(DirectorioDeAlumnos[[#This Row],[NOMBRE DEL ALUMNO]],Alumnos[],3),"")</f>
        <v>0</v>
      </c>
      <c r="E12" s="23">
        <f>IFERROR(VLOOKUP(DirectorioDeAlumnos[[#This Row],[NOMBRE DEL ALUMNO]],Alumnos[],4),"")</f>
        <v>1235550121</v>
      </c>
      <c r="F12" s="23">
        <f>IFERROR(VLOOKUP(DirectorioDeAlumnos[[#This Row],[NOMBRE DEL ALUMNO]],Alumnos[],5),"")</f>
        <v>1235550126</v>
      </c>
      <c r="G12" s="27"/>
    </row>
    <row r="13" spans="2:7" ht="21" customHeight="1" thickBot="1" x14ac:dyDescent="0.3">
      <c r="B13" s="34"/>
      <c r="C13" s="35"/>
      <c r="D13" s="35"/>
      <c r="E13" s="35"/>
      <c r="F13" s="35"/>
      <c r="G13" s="36"/>
    </row>
    <row r="14" spans="2:7" ht="21" customHeight="1" thickTop="1" x14ac:dyDescent="0.25"/>
  </sheetData>
  <mergeCells count="1">
    <mergeCell ref="B13:G13"/>
  </mergeCells>
  <dataValidations count="2">
    <dataValidation type="list" allowBlank="1" showInputMessage="1" showErrorMessage="1" sqref="D4">
      <formula1>StaffList</formula1>
    </dataValidation>
    <dataValidation type="list" allowBlank="1" showInputMessage="1" showErrorMessage="1" sqref="C8:C12">
      <formula1>ListaDeAlumnos</formula1>
    </dataValidation>
  </dataValidations>
  <printOptions horizontalCentered="1"/>
  <pageMargins left="0.25" right="0.25" top="0.75" bottom="0.75" header="0.3" footer="0.3"/>
  <pageSetup scale="81" fitToHeight="0"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249977111117893"/>
    <pageSetUpPr autoPageBreaks="0" fitToPage="1"/>
  </sheetPr>
  <dimension ref="B1:E13"/>
  <sheetViews>
    <sheetView showGridLines="0" zoomScaleNormal="100" workbookViewId="0">
      <selection activeCell="D5" sqref="D5"/>
    </sheetView>
  </sheetViews>
  <sheetFormatPr baseColWidth="10" defaultColWidth="9.109375" defaultRowHeight="13.2" x14ac:dyDescent="0.25"/>
  <cols>
    <col min="1" max="1" width="1.88671875" customWidth="1"/>
    <col min="2" max="2" width="1.6640625" customWidth="1"/>
    <col min="3" max="3" width="55.109375" customWidth="1"/>
    <col min="4" max="4" width="64.44140625" customWidth="1"/>
    <col min="5" max="5" width="1.6640625" customWidth="1"/>
    <col min="6" max="6" width="2" customWidth="1"/>
  </cols>
  <sheetData>
    <row r="1" spans="2:5" ht="13.8" thickBot="1" x14ac:dyDescent="0.3"/>
    <row r="2" spans="2:5" ht="62.25" customHeight="1" thickTop="1" x14ac:dyDescent="0.25">
      <c r="B2" s="3"/>
      <c r="C2" s="4"/>
      <c r="D2" s="4"/>
      <c r="E2" s="5"/>
    </row>
    <row r="3" spans="2:5" ht="25.5" customHeight="1" x14ac:dyDescent="0.25">
      <c r="B3" s="6"/>
      <c r="C3" s="24"/>
      <c r="D3" s="21"/>
      <c r="E3" s="7"/>
    </row>
    <row r="4" spans="2:5" ht="27.75" customHeight="1" x14ac:dyDescent="0.25">
      <c r="B4" s="6"/>
      <c r="C4" s="44" t="s">
        <v>2</v>
      </c>
      <c r="D4" s="18" t="s">
        <v>14</v>
      </c>
      <c r="E4" s="7"/>
    </row>
    <row r="5" spans="2:5" ht="27.75" customHeight="1" x14ac:dyDescent="0.25">
      <c r="B5" s="6"/>
      <c r="C5" s="45" t="s">
        <v>19</v>
      </c>
      <c r="D5" s="29">
        <f>IFERROR(VLOOKUP(NombreDeAlumnos,Alumnos[],3,FALSE),"")</f>
        <v>0</v>
      </c>
      <c r="E5" s="7"/>
    </row>
    <row r="6" spans="2:5" ht="27.75" customHeight="1" x14ac:dyDescent="0.25">
      <c r="B6" s="6"/>
      <c r="C6" s="45" t="s">
        <v>3</v>
      </c>
      <c r="D6" s="19">
        <f>IFERROR(VLOOKUP(NombreDeAlumnos,Alumnos[],4,FALSE),"")</f>
        <v>1235550121</v>
      </c>
      <c r="E6" s="7"/>
    </row>
    <row r="7" spans="2:5" ht="27.75" customHeight="1" x14ac:dyDescent="0.25">
      <c r="B7" s="6"/>
      <c r="C7" s="45" t="s">
        <v>4</v>
      </c>
      <c r="D7" s="19">
        <f>IFERROR(VLOOKUP(NombreDeAlumnos,Alumnos[],5,FALSE),"")</f>
        <v>1235550126</v>
      </c>
      <c r="E7" s="7"/>
    </row>
    <row r="8" spans="2:5" ht="27.75" customHeight="1" x14ac:dyDescent="0.25">
      <c r="B8" s="6"/>
      <c r="C8" s="45" t="s">
        <v>0</v>
      </c>
      <c r="D8" s="32">
        <f>IFERROR(VLOOKUP(NombreDeAlumnos,Alumnos[],6,FALSE),"")</f>
        <v>33970</v>
      </c>
      <c r="E8" s="7"/>
    </row>
    <row r="9" spans="2:5" ht="27.75" customHeight="1" x14ac:dyDescent="0.25">
      <c r="B9" s="6"/>
      <c r="C9" s="45" t="s">
        <v>5</v>
      </c>
      <c r="D9" s="28" t="str">
        <f>IFERROR(VLOOKUP(NombreDeAlumnos,Alumnos[],7,FALSE),"")</f>
        <v>Alexander</v>
      </c>
      <c r="E9" s="7"/>
    </row>
    <row r="10" spans="2:5" ht="27.75" customHeight="1" x14ac:dyDescent="0.25">
      <c r="B10" s="6"/>
      <c r="C10" s="45" t="s">
        <v>6</v>
      </c>
      <c r="D10" s="19" t="str">
        <f>IFERROR(VLOOKUP(NombreDeAlumnos,Alumnos[],8,FALSE),"")</f>
        <v>EMPRESARIO</v>
      </c>
      <c r="E10" s="7"/>
    </row>
    <row r="11" spans="2:5" ht="27.75" customHeight="1" x14ac:dyDescent="0.25">
      <c r="B11" s="6"/>
      <c r="C11" s="45" t="s">
        <v>21</v>
      </c>
      <c r="D11" s="28" t="str">
        <f>IFERROR(VLOOKUP(NombreDeAlumnos,Alumnos[],9,FALSE),"")</f>
        <v>CALLE 2</v>
      </c>
      <c r="E11" s="7"/>
    </row>
    <row r="12" spans="2:5" ht="27.75" customHeight="1" thickBot="1" x14ac:dyDescent="0.3">
      <c r="B12" s="16"/>
      <c r="C12" s="46" t="s">
        <v>22</v>
      </c>
      <c r="D12" s="20" t="str">
        <f>IFERROR(VLOOKUP(NombreDeAlumnos,Alumnos[],10,FALSE),"")</f>
        <v>COMPLETA</v>
      </c>
      <c r="E12" s="17"/>
    </row>
    <row r="13" spans="2:5" ht="13.8" thickTop="1" x14ac:dyDescent="0.25"/>
  </sheetData>
  <dataValidations count="1">
    <dataValidation type="list" errorStyle="warning" allowBlank="1" showInputMessage="1" showErrorMessage="1" errorTitle="Whoops!" error="In order to see details from the Student List sheet, a student from the drop down list needs to be selected. You can click Yes and use your entry but the rest of the student details will be blank." sqref="D4">
      <formula1>ListaDeAlumnos</formula1>
    </dataValidation>
  </dataValidations>
  <printOptions horizontalCentered="1"/>
  <pageMargins left="0.25" right="0.25" top="0.75" bottom="0.75" header="0.3" footer="0.3"/>
  <pageSetup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5FDDA3A0-BD08-4085-8517-B14DC25C49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Lista de alumnos</vt:lpstr>
      <vt:lpstr>Lista de la clase</vt:lpstr>
      <vt:lpstr>Detalles de alumnos</vt:lpstr>
      <vt:lpstr>'Lista de alumnos'!Imprimir_Títulos</vt:lpstr>
      <vt:lpstr>ListaDeAlumnos</vt:lpstr>
      <vt:lpstr>NombreDeAlumnos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2016-05-16T04:30:18Z</dcterms:created>
  <dcterms:modified xsi:type="dcterms:W3CDTF">2016-05-16T04:30:18Z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TC028020999991</vt:lpwstr>
  </property>
</Properties>
</file>